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9636" windowHeight="5472"/>
  </bookViews>
  <sheets>
    <sheet name="Acolhimento" sheetId="3" r:id="rId1"/>
    <sheet name="Dados e resultados" sheetId="1" r:id="rId2"/>
    <sheet name="Gráfico" sheetId="2" r:id="rId3"/>
  </sheets>
  <definedNames>
    <definedName name="__123Graph_A" hidden="1">'Dados e resultados'!$F$4:$F$24</definedName>
    <definedName name="__123Graph_X" hidden="1">'Dados e resultados'!$C$4:$C$24</definedName>
    <definedName name="_Fill" hidden="1">'Dados e resultados'!$B$4:$B$24</definedName>
    <definedName name="_Regression_Int" localSheetId="1" hidden="1">1</definedName>
    <definedName name="Z_E1384B98_82FF_11D2_92E6_F79249EBB701_.wvu.Cols" localSheetId="1" hidden="1">'Dados e resultados'!$M:$IV</definedName>
  </definedNames>
  <calcPr calcId="145621" iterate="1" iterateCount="1"/>
  <customWorkbookViews>
    <customWorkbookView name="Rui Assis - Personal View" guid="{E1384B98-82FF-11D2-92E6-F79249EBB701}" mergeInterval="0" personalView="1" maximized="1" windowWidth="796" windowHeight="438" activeSheetId="1"/>
  </customWorkbookViews>
</workbook>
</file>

<file path=xl/calcChain.xml><?xml version="1.0" encoding="utf-8"?>
<calcChain xmlns="http://schemas.openxmlformats.org/spreadsheetml/2006/main">
  <c r="I21" i="1" l="1"/>
  <c r="I18" i="1"/>
  <c r="I15" i="1"/>
  <c r="C5" i="1"/>
  <c r="C6" i="1" s="1"/>
  <c r="E4" i="1"/>
  <c r="F4" i="1"/>
  <c r="F5" i="1"/>
  <c r="C7" i="1" l="1"/>
  <c r="F6" i="1"/>
  <c r="E6" i="1"/>
  <c r="E5" i="1"/>
  <c r="C8" i="1" l="1"/>
  <c r="E7" i="1"/>
  <c r="F7" i="1"/>
  <c r="C9" i="1" l="1"/>
  <c r="F8" i="1"/>
  <c r="E8" i="1"/>
  <c r="C10" i="1" l="1"/>
  <c r="F9" i="1"/>
  <c r="E9" i="1"/>
  <c r="C11" i="1" l="1"/>
  <c r="F10" i="1"/>
  <c r="E10" i="1"/>
  <c r="F11" i="1" l="1"/>
  <c r="C12" i="1"/>
  <c r="E11" i="1"/>
  <c r="F12" i="1" l="1"/>
  <c r="E12" i="1"/>
  <c r="C13" i="1"/>
  <c r="F13" i="1" l="1"/>
  <c r="E13" i="1"/>
  <c r="C14" i="1"/>
  <c r="C15" i="1" l="1"/>
  <c r="F14" i="1"/>
  <c r="E14" i="1"/>
  <c r="E15" i="1" l="1"/>
  <c r="C16" i="1"/>
  <c r="F15" i="1"/>
  <c r="C17" i="1" l="1"/>
  <c r="F16" i="1"/>
  <c r="E16" i="1"/>
  <c r="F17" i="1" l="1"/>
  <c r="E17" i="1"/>
  <c r="C18" i="1"/>
  <c r="E18" i="1" l="1"/>
  <c r="F18" i="1"/>
  <c r="C19" i="1"/>
  <c r="F19" i="1" l="1"/>
  <c r="E19" i="1"/>
  <c r="C20" i="1"/>
  <c r="C21" i="1" l="1"/>
  <c r="F20" i="1"/>
  <c r="E20" i="1"/>
  <c r="F21" i="1" l="1"/>
  <c r="E21" i="1"/>
  <c r="C22" i="1"/>
  <c r="E22" i="1" l="1"/>
  <c r="F22" i="1"/>
  <c r="C23" i="1"/>
  <c r="C24" i="1" l="1"/>
  <c r="E23" i="1"/>
  <c r="F23" i="1"/>
  <c r="E24" i="1" l="1"/>
  <c r="F24" i="1"/>
</calcChain>
</file>

<file path=xl/comments1.xml><?xml version="1.0" encoding="utf-8"?>
<comments xmlns="http://schemas.openxmlformats.org/spreadsheetml/2006/main">
  <authors>
    <author>Rui Assis</author>
  </authors>
  <commentList>
    <comment ref="E3" author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Função de densidade de probabilidade</t>
        </r>
      </text>
    </comment>
    <comment ref="F3" author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Função de probabilidade acumulada</t>
        </r>
      </text>
    </comment>
    <comment ref="H6" author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Média - parâmetro de localização</t>
        </r>
      </text>
    </comment>
    <comment ref="H7" author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Desvio padrão - parâmetro de escala</t>
        </r>
      </text>
    </comment>
    <comment ref="H15" author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Valor gerado aleatoriamente</t>
        </r>
      </text>
    </comment>
  </commentList>
</comments>
</file>

<file path=xl/sharedStrings.xml><?xml version="1.0" encoding="utf-8"?>
<sst xmlns="http://schemas.openxmlformats.org/spreadsheetml/2006/main" count="21" uniqueCount="18">
  <si>
    <t>Rui Assis</t>
  </si>
  <si>
    <t>Distribuição Normal</t>
  </si>
  <si>
    <t>Parâmetros</t>
  </si>
  <si>
    <t xml:space="preserve">   Ordem</t>
  </si>
  <si>
    <t>x</t>
  </si>
  <si>
    <t>Incremento</t>
  </si>
  <si>
    <t xml:space="preserve">Células a azul para dados, verde claro para cálculos intermédios e amarelo para resultados </t>
  </si>
  <si>
    <t>Distribuição de probabilidade Normal</t>
  </si>
  <si>
    <r>
      <t>m</t>
    </r>
    <r>
      <rPr>
        <i/>
        <sz val="10"/>
        <rFont val="Arial"/>
        <family val="2"/>
      </rPr>
      <t xml:space="preserve"> =</t>
    </r>
  </si>
  <si>
    <r>
      <t>s</t>
    </r>
    <r>
      <rPr>
        <i/>
        <sz val="10"/>
        <rFont val="Arial"/>
        <family val="2"/>
      </rPr>
      <t xml:space="preserve"> =</t>
    </r>
  </si>
  <si>
    <t>Processo gerador</t>
  </si>
  <si>
    <t>x =</t>
  </si>
  <si>
    <t>Estatística Aplicada</t>
  </si>
  <si>
    <t>rassis@rassis.com</t>
  </si>
  <si>
    <t>http://www.rassis.com</t>
  </si>
  <si>
    <t>f(x)</t>
  </si>
  <si>
    <t>F(x)</t>
  </si>
  <si>
    <t>F(x)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</si>
</sst>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9" x14ac:knownFonts="1">
    <font>
      <sz val="10"/>
      <name val="Courie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i/>
      <sz val="20"/>
      <color indexed="10"/>
      <name val="Times New Roman"/>
      <family val="1"/>
    </font>
    <font>
      <sz val="12"/>
      <color indexed="9"/>
      <name val="Times New Roman"/>
      <family val="1"/>
    </font>
    <font>
      <b/>
      <sz val="10"/>
      <color indexed="56"/>
      <name val="Arial"/>
      <family val="2"/>
    </font>
    <font>
      <sz val="10"/>
      <color indexed="56"/>
      <name val="Courier"/>
      <family val="3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0"/>
      <color indexed="10"/>
      <name val="Arial"/>
      <family val="2"/>
    </font>
    <font>
      <u/>
      <sz val="10"/>
      <color indexed="12"/>
      <name val="Arial"/>
      <family val="2"/>
    </font>
    <font>
      <i/>
      <sz val="10"/>
      <name val="Symbol"/>
      <family val="1"/>
      <charset val="2"/>
    </font>
    <font>
      <i/>
      <sz val="10"/>
      <name val="Arial"/>
      <family val="2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4"/>
      <color indexed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164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8">
    <xf numFmtId="164" fontId="0" fillId="0" borderId="0" xfId="0"/>
    <xf numFmtId="164" fontId="4" fillId="2" borderId="0" xfId="0" applyFont="1" applyFill="1" applyBorder="1" applyAlignment="1" applyProtection="1">
      <alignment horizontal="center"/>
      <protection locked="0"/>
    </xf>
    <xf numFmtId="164" fontId="2" fillId="3" borderId="0" xfId="0" applyFont="1" applyFill="1" applyAlignment="1" applyProtection="1">
      <alignment horizontal="center"/>
    </xf>
    <xf numFmtId="164" fontId="3" fillId="4" borderId="0" xfId="0" applyFont="1" applyFill="1" applyBorder="1" applyAlignment="1" applyProtection="1">
      <alignment horizontal="center"/>
    </xf>
    <xf numFmtId="164" fontId="2" fillId="3" borderId="0" xfId="0" applyFont="1" applyFill="1" applyProtection="1"/>
    <xf numFmtId="164" fontId="1" fillId="3" borderId="0" xfId="0" applyFont="1" applyFill="1" applyBorder="1" applyAlignment="1" applyProtection="1">
      <alignment horizontal="center"/>
    </xf>
    <xf numFmtId="164" fontId="4" fillId="5" borderId="0" xfId="0" applyFont="1" applyFill="1" applyBorder="1" applyAlignment="1" applyProtection="1">
      <alignment horizontal="center"/>
    </xf>
    <xf numFmtId="164" fontId="2" fillId="4" borderId="0" xfId="0" applyFont="1" applyFill="1" applyProtection="1"/>
    <xf numFmtId="164" fontId="6" fillId="4" borderId="0" xfId="0" applyFont="1" applyFill="1" applyAlignment="1" applyProtection="1">
      <alignment horizontal="center"/>
    </xf>
    <xf numFmtId="164" fontId="2" fillId="0" borderId="0" xfId="0" applyFont="1"/>
    <xf numFmtId="164" fontId="2" fillId="0" borderId="0" xfId="0" applyFont="1" applyProtection="1"/>
    <xf numFmtId="164" fontId="8" fillId="6" borderId="0" xfId="0" applyFont="1" applyFill="1" applyAlignment="1" applyProtection="1"/>
    <xf numFmtId="164" fontId="2" fillId="3" borderId="0" xfId="0" applyFont="1" applyFill="1" applyAlignment="1" applyProtection="1">
      <alignment horizontal="right"/>
    </xf>
    <xf numFmtId="0" fontId="12" fillId="3" borderId="0" xfId="1" applyFont="1" applyFill="1" applyAlignment="1" applyProtection="1">
      <alignment horizontal="center"/>
    </xf>
    <xf numFmtId="164" fontId="14" fillId="3" borderId="0" xfId="0" applyFont="1" applyFill="1" applyAlignment="1" applyProtection="1">
      <alignment horizontal="right"/>
    </xf>
    <xf numFmtId="164" fontId="15" fillId="3" borderId="0" xfId="0" applyFont="1" applyFill="1" applyAlignment="1" applyProtection="1">
      <alignment horizontal="center"/>
    </xf>
    <xf numFmtId="164" fontId="15" fillId="3" borderId="0" xfId="0" applyFont="1" applyFill="1" applyAlignment="1" applyProtection="1">
      <alignment horizontal="right"/>
    </xf>
    <xf numFmtId="3" fontId="2" fillId="3" borderId="0" xfId="0" applyNumberFormat="1" applyFont="1" applyFill="1" applyAlignment="1" applyProtection="1">
      <alignment horizontal="center"/>
    </xf>
    <xf numFmtId="0" fontId="3" fillId="7" borderId="0" xfId="0" applyNumberFormat="1" applyFont="1" applyFill="1" applyBorder="1" applyAlignment="1" applyProtection="1">
      <alignment horizontal="center" vertical="center"/>
      <protection hidden="1"/>
    </xf>
    <xf numFmtId="164" fontId="16" fillId="3" borderId="0" xfId="0" applyFont="1" applyFill="1" applyAlignment="1" applyProtection="1">
      <alignment horizontal="center"/>
    </xf>
    <xf numFmtId="164" fontId="3" fillId="3" borderId="0" xfId="0" applyFont="1" applyFill="1" applyProtection="1"/>
    <xf numFmtId="0" fontId="17" fillId="3" borderId="0" xfId="0" applyNumberFormat="1" applyFont="1" applyFill="1" applyAlignment="1" applyProtection="1">
      <alignment horizontal="center"/>
    </xf>
    <xf numFmtId="164" fontId="5" fillId="3" borderId="0" xfId="0" applyFont="1" applyFill="1" applyAlignment="1" applyProtection="1">
      <alignment horizontal="center"/>
    </xf>
    <xf numFmtId="164" fontId="18" fillId="3" borderId="0" xfId="0" applyFont="1" applyFill="1" applyAlignment="1" applyProtection="1">
      <alignment horizontal="center"/>
    </xf>
    <xf numFmtId="164" fontId="7" fillId="3" borderId="0" xfId="0" applyFont="1" applyFill="1" applyAlignment="1" applyProtection="1">
      <alignment horizontal="center"/>
      <protection hidden="1"/>
    </xf>
    <xf numFmtId="164" fontId="3" fillId="7" borderId="0" xfId="0" applyNumberFormat="1" applyFont="1" applyFill="1" applyBorder="1" applyAlignment="1" applyProtection="1">
      <alignment horizontal="center" vertical="center"/>
      <protection hidden="1"/>
    </xf>
    <xf numFmtId="164" fontId="8" fillId="6" borderId="0" xfId="0" applyFont="1" applyFill="1" applyAlignment="1" applyProtection="1">
      <alignment horizontal="center"/>
    </xf>
    <xf numFmtId="164" fontId="9" fillId="6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Distribuição Normal</a:t>
            </a:r>
          </a:p>
        </c:rich>
      </c:tx>
      <c:layout>
        <c:manualLayout>
          <c:xMode val="edge"/>
          <c:yMode val="edge"/>
          <c:x val="0.34436402264132887"/>
          <c:y val="7.45763437179048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34675653126141"/>
          <c:y val="0.15762711864406781"/>
          <c:w val="0.76014181484764742"/>
          <c:h val="0.68983050847457628"/>
        </c:manualLayout>
      </c:layout>
      <c:lineChart>
        <c:grouping val="standard"/>
        <c:varyColors val="0"/>
        <c:ser>
          <c:idx val="1"/>
          <c:order val="1"/>
          <c:tx>
            <c:v>F(x)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'Dados e resultados'!$C$4:$C$24</c:f>
              <c:numCache>
                <c:formatCode>General_)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cat>
          <c:val>
            <c:numRef>
              <c:f>'Dados e resultados'!$F$4:$F$24</c:f>
              <c:numCache>
                <c:formatCode>General_)</c:formatCode>
                <c:ptCount val="21"/>
                <c:pt idx="0">
                  <c:v>2.8665157187919333E-7</c:v>
                </c:pt>
                <c:pt idx="1">
                  <c:v>3.3976731247300535E-6</c:v>
                </c:pt>
                <c:pt idx="2">
                  <c:v>3.1671241833119857E-5</c:v>
                </c:pt>
                <c:pt idx="3">
                  <c:v>2.3262907903552504E-4</c:v>
                </c:pt>
                <c:pt idx="4">
                  <c:v>1.3498980316300933E-3</c:v>
                </c:pt>
                <c:pt idx="5">
                  <c:v>6.2096653257761331E-3</c:v>
                </c:pt>
                <c:pt idx="6">
                  <c:v>2.2750131948179191E-2</c:v>
                </c:pt>
                <c:pt idx="7">
                  <c:v>6.6807201268858057E-2</c:v>
                </c:pt>
                <c:pt idx="8">
                  <c:v>0.15865525393145699</c:v>
                </c:pt>
                <c:pt idx="9">
                  <c:v>0.30853753872598688</c:v>
                </c:pt>
                <c:pt idx="10">
                  <c:v>0.5</c:v>
                </c:pt>
                <c:pt idx="11">
                  <c:v>0.69146246127401312</c:v>
                </c:pt>
                <c:pt idx="12">
                  <c:v>0.84134474606854304</c:v>
                </c:pt>
                <c:pt idx="13">
                  <c:v>0.93319279873114191</c:v>
                </c:pt>
                <c:pt idx="14">
                  <c:v>0.97724986805182079</c:v>
                </c:pt>
                <c:pt idx="15">
                  <c:v>0.99379033467422384</c:v>
                </c:pt>
                <c:pt idx="16">
                  <c:v>0.9986501019683699</c:v>
                </c:pt>
                <c:pt idx="17">
                  <c:v>0.99976737092096446</c:v>
                </c:pt>
                <c:pt idx="18">
                  <c:v>0.99996832875816688</c:v>
                </c:pt>
                <c:pt idx="19">
                  <c:v>0.99999660232687526</c:v>
                </c:pt>
                <c:pt idx="20">
                  <c:v>0.99999971334842808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30848"/>
        <c:axId val="161644928"/>
      </c:lineChart>
      <c:lineChart>
        <c:grouping val="standard"/>
        <c:varyColors val="0"/>
        <c:ser>
          <c:idx val="0"/>
          <c:order val="0"/>
          <c:tx>
            <c:v>f(x)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'Dados e resultados'!$C$4:$C$24</c:f>
              <c:numCache>
                <c:formatCode>General_)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cat>
          <c:val>
            <c:numRef>
              <c:f>'Dados e resultados'!$E$4:$E$24</c:f>
              <c:numCache>
                <c:formatCode>General_)</c:formatCode>
                <c:ptCount val="21"/>
                <c:pt idx="0">
                  <c:v>1.4867195147342977E-6</c:v>
                </c:pt>
                <c:pt idx="1">
                  <c:v>1.5983741106905475E-5</c:v>
                </c:pt>
                <c:pt idx="2">
                  <c:v>1.3383022576488537E-4</c:v>
                </c:pt>
                <c:pt idx="3">
                  <c:v>8.7268269504576015E-4</c:v>
                </c:pt>
                <c:pt idx="4">
                  <c:v>4.4318484119380075E-3</c:v>
                </c:pt>
                <c:pt idx="5">
                  <c:v>1.752830049356854E-2</c:v>
                </c:pt>
                <c:pt idx="6">
                  <c:v>5.3990966513188063E-2</c:v>
                </c:pt>
                <c:pt idx="7">
                  <c:v>0.12951759566589174</c:v>
                </c:pt>
                <c:pt idx="8">
                  <c:v>0.24197072451914337</c:v>
                </c:pt>
                <c:pt idx="9">
                  <c:v>0.35206532676429952</c:v>
                </c:pt>
                <c:pt idx="10">
                  <c:v>0.3989422804014327</c:v>
                </c:pt>
                <c:pt idx="11">
                  <c:v>0.35206532676429952</c:v>
                </c:pt>
                <c:pt idx="12">
                  <c:v>0.24197072451914337</c:v>
                </c:pt>
                <c:pt idx="13">
                  <c:v>0.12951759566589174</c:v>
                </c:pt>
                <c:pt idx="14">
                  <c:v>5.3990966513188063E-2</c:v>
                </c:pt>
                <c:pt idx="15">
                  <c:v>1.752830049356854E-2</c:v>
                </c:pt>
                <c:pt idx="16">
                  <c:v>4.4318484119380075E-3</c:v>
                </c:pt>
                <c:pt idx="17">
                  <c:v>8.7268269504576015E-4</c:v>
                </c:pt>
                <c:pt idx="18">
                  <c:v>1.3383022576488537E-4</c:v>
                </c:pt>
                <c:pt idx="19">
                  <c:v>1.5983741106905475E-5</c:v>
                </c:pt>
                <c:pt idx="20">
                  <c:v>1.4867195147342977E-6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46848"/>
        <c:axId val="161649024"/>
      </c:lineChart>
      <c:catAx>
        <c:axId val="161630848"/>
        <c:scaling>
          <c:orientation val="minMax"/>
        </c:scaling>
        <c:delete val="1"/>
        <c:axPos val="b"/>
        <c:numFmt formatCode="General_)" sourceLinked="1"/>
        <c:majorTickMark val="out"/>
        <c:minorTickMark val="none"/>
        <c:tickLblPos val="nextTo"/>
        <c:crossAx val="161644928"/>
        <c:crosses val="autoZero"/>
        <c:auto val="0"/>
        <c:lblAlgn val="ctr"/>
        <c:lblOffset val="100"/>
        <c:noMultiLvlLbl val="0"/>
      </c:catAx>
      <c:valAx>
        <c:axId val="16164492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 i="1"/>
                  <a:t>F(x)</a:t>
                </a:r>
              </a:p>
            </c:rich>
          </c:tx>
          <c:layout>
            <c:manualLayout>
              <c:xMode val="edge"/>
              <c:yMode val="edge"/>
              <c:x val="0.93317361324034986"/>
              <c:y val="0.47796612889421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61630848"/>
        <c:crosses val="max"/>
        <c:crossBetween val="between"/>
      </c:valAx>
      <c:catAx>
        <c:axId val="161646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x</a:t>
                </a:r>
              </a:p>
            </c:rich>
          </c:tx>
          <c:layout>
            <c:manualLayout>
              <c:xMode val="edge"/>
              <c:yMode val="edge"/>
              <c:x val="0.48707343645010404"/>
              <c:y val="0.893220251340864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61649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6490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 i="1"/>
                  <a:t>f(x)</a:t>
                </a:r>
              </a:p>
            </c:rich>
          </c:tx>
          <c:layout>
            <c:manualLayout>
              <c:xMode val="edge"/>
              <c:yMode val="edge"/>
              <c:x val="4.2030521868279304E-2"/>
              <c:y val="0.47910532922515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61646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683432383710942"/>
          <c:y val="0.20335144927536231"/>
          <c:w val="9.2792046396023203E-2"/>
          <c:h val="8.01630434782608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customSheetViews>
    <customSheetView guid="{E1384B98-82FF-11D2-92E6-F79249EBB701}" scale="70">
      <pageMargins left="0.75" right="0.75" top="1" bottom="1" header="0.5" footer="0.5"/>
      <headerFooter alignWithMargins="0">
        <oddHeader>&amp;A</oddHeader>
        <oddFooter>Page &amp;P</oddFooter>
      </headerFooter>
    </customSheetView>
  </customSheetViews>
  <pageMargins left="0.75" right="0.75" top="1" bottom="1" header="0.5" footer="0.5"/>
  <headerFooter alignWithMargins="0">
    <oddHeader>&amp;A</oddHeader>
    <oddFooter>Page &amp;P</oddFooter>
  </headerFooter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68580</xdr:colOff>
      <xdr:row>13</xdr:row>
      <xdr:rowOff>160020</xdr:rowOff>
    </xdr:from>
    <xdr:to>
      <xdr:col>10</xdr:col>
      <xdr:colOff>723900</xdr:colOff>
      <xdr:row>15</xdr:row>
      <xdr:rowOff>142860</xdr:rowOff>
    </xdr:to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6600825" y="2257425"/>
          <a:ext cx="1533525" cy="314325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PT" sz="800" b="0" i="0" u="none" strike="noStrike" baseline="0">
              <a:solidFill>
                <a:srgbClr val="FFFFFF"/>
              </a:solidFill>
              <a:latin typeface="Arial"/>
              <a:cs typeface="Arial"/>
            </a:rPr>
            <a:t>Premir a tecla de função F9 para gerar novos valores de </a:t>
          </a:r>
          <a:r>
            <a:rPr lang="pt-PT" sz="800" b="0" i="1" u="none" strike="noStrike" baseline="0">
              <a:solidFill>
                <a:srgbClr val="FFFFFF"/>
              </a:solidFill>
              <a:latin typeface="Arial"/>
              <a:cs typeface="Arial"/>
            </a:rPr>
            <a:t>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assis.com/" TargetMode="External"/><Relationship Id="rId1" Type="http://schemas.openxmlformats.org/officeDocument/2006/relationships/hyperlink" Target="mailto:rassis@rassi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showGridLines="0" tabSelected="1" zoomScale="130" zoomScaleNormal="130" workbookViewId="0"/>
  </sheetViews>
  <sheetFormatPr defaultRowHeight="12" x14ac:dyDescent="0.2"/>
  <cols>
    <col min="1" max="1" width="35.109375" customWidth="1"/>
    <col min="2" max="20" width="11.109375" customWidth="1"/>
  </cols>
  <sheetData>
    <row r="1" spans="1:20" ht="18" customHeight="1" x14ac:dyDescent="0.25">
      <c r="A1" s="5"/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8" customHeight="1" x14ac:dyDescent="0.2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8" customHeight="1" x14ac:dyDescent="0.25">
      <c r="A3" s="5"/>
      <c r="B3" s="4"/>
      <c r="C3" s="7"/>
      <c r="D3" s="7"/>
      <c r="E3" s="7"/>
      <c r="F3" s="7"/>
      <c r="G3" s="7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24" customHeight="1" x14ac:dyDescent="0.4">
      <c r="A4" s="4"/>
      <c r="B4" s="4"/>
      <c r="C4" s="7"/>
      <c r="D4" s="7"/>
      <c r="E4" s="8" t="s">
        <v>12</v>
      </c>
      <c r="F4" s="7"/>
      <c r="G4" s="7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8" customHeight="1" x14ac:dyDescent="0.25">
      <c r="A5" s="5"/>
      <c r="B5" s="4"/>
      <c r="C5" s="7"/>
      <c r="D5" s="7"/>
      <c r="E5" s="7"/>
      <c r="F5" s="7"/>
      <c r="G5" s="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8" customHeight="1" x14ac:dyDescent="0.25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8" customHeight="1" x14ac:dyDescent="0.3">
      <c r="A7" s="5"/>
      <c r="B7" s="4"/>
      <c r="C7" s="4"/>
      <c r="D7" s="4"/>
      <c r="E7" s="19" t="s">
        <v>0</v>
      </c>
      <c r="F7" s="20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8" customHeight="1" x14ac:dyDescent="0.35">
      <c r="A8" s="5"/>
      <c r="B8" s="4"/>
      <c r="C8" s="4"/>
      <c r="D8" s="4"/>
      <c r="E8" s="21">
        <v>2012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8" customHeight="1" x14ac:dyDescent="0.3">
      <c r="A9" s="5"/>
      <c r="B9" s="4"/>
      <c r="C9" s="4"/>
      <c r="D9" s="4"/>
      <c r="E9" s="13" t="s">
        <v>13</v>
      </c>
      <c r="F9" s="4"/>
      <c r="G9" s="22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8" customHeight="1" x14ac:dyDescent="0.25">
      <c r="A10" s="5"/>
      <c r="B10" s="4"/>
      <c r="C10" s="4"/>
      <c r="D10" s="4"/>
      <c r="E10" s="13" t="s">
        <v>14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8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8" customHeight="1" x14ac:dyDescent="0.3">
      <c r="A12" s="4"/>
      <c r="B12" s="4"/>
      <c r="C12" s="4"/>
      <c r="D12" s="4"/>
      <c r="E12" s="23" t="s">
        <v>7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8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" customHeight="1" x14ac:dyDescent="0.3">
      <c r="A15" s="4"/>
      <c r="B15" s="4"/>
      <c r="C15" s="4"/>
      <c r="D15" s="4"/>
      <c r="E15" s="24" t="s">
        <v>6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8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8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8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8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8" customHeight="1" x14ac:dyDescent="0.25">
      <c r="A20" s="4"/>
      <c r="B20" s="4"/>
      <c r="C20" s="4"/>
      <c r="D20" s="4"/>
      <c r="E20" s="4"/>
      <c r="F20" s="4"/>
      <c r="G20" s="2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8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8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8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8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8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3.2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3.2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3.2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3.2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3.2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3.2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3.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3.2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3.2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3.2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3.2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3.2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3.2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3.2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3.2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3.2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3.2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3.2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3.2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3.2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3.2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3.2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3.2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3.2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3.2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3.2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3.2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3.2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3.2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3.2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3.2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3.2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3.2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3.2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3.2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3.2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3.2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3.2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3.2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</sheetData>
  <phoneticPr fontId="0" type="noConversion"/>
  <hyperlinks>
    <hyperlink ref="E9" r:id="rId1"/>
    <hyperlink ref="E10" r:id="rId2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/>
  <dimension ref="A1:P52"/>
  <sheetViews>
    <sheetView showGridLines="0" zoomScale="120" zoomScaleNormal="120" workbookViewId="0"/>
  </sheetViews>
  <sheetFormatPr defaultColWidth="7.6640625" defaultRowHeight="13.2" x14ac:dyDescent="0.25"/>
  <cols>
    <col min="1" max="1" width="30.5546875" style="9" customWidth="1"/>
    <col min="2" max="3" width="10.6640625" style="9" customWidth="1"/>
    <col min="4" max="4" width="5.6640625" style="9" customWidth="1"/>
    <col min="5" max="16" width="10.6640625" style="9" customWidth="1"/>
    <col min="17" max="16384" width="7.6640625" style="9"/>
  </cols>
  <sheetData>
    <row r="1" spans="1:16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2"/>
      <c r="B2" s="11" t="s">
        <v>3</v>
      </c>
      <c r="C2" s="2"/>
      <c r="D2" s="2"/>
      <c r="E2" s="26" t="s">
        <v>1</v>
      </c>
      <c r="F2" s="27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15" t="s">
        <v>4</v>
      </c>
      <c r="D3" s="15"/>
      <c r="E3" s="15" t="s">
        <v>15</v>
      </c>
      <c r="F3" s="15" t="s">
        <v>16</v>
      </c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/>
      <c r="B4" s="2">
        <v>0</v>
      </c>
      <c r="C4" s="1">
        <v>0</v>
      </c>
      <c r="D4" s="2"/>
      <c r="E4" s="3">
        <f t="shared" ref="E4:E24" si="0">NORMDIST(C4,$I$6,$I$7,0)</f>
        <v>1.4867195147342977E-6</v>
      </c>
      <c r="F4" s="3">
        <f t="shared" ref="F4:F24" si="1">NORMDIST(C4,$I$6,$I$7,1)</f>
        <v>2.8665157187919333E-7</v>
      </c>
      <c r="G4" s="2"/>
      <c r="H4" s="26" t="s">
        <v>2</v>
      </c>
      <c r="I4" s="27"/>
      <c r="J4" s="2"/>
      <c r="K4" s="4"/>
      <c r="L4" s="4"/>
      <c r="M4" s="4"/>
      <c r="N4" s="4"/>
      <c r="O4" s="4"/>
      <c r="P4" s="4"/>
    </row>
    <row r="5" spans="1:16" x14ac:dyDescent="0.25">
      <c r="A5" s="2"/>
      <c r="B5" s="2">
        <v>1</v>
      </c>
      <c r="C5" s="6">
        <f>C4+$I$11</f>
        <v>0.5</v>
      </c>
      <c r="D5" s="2"/>
      <c r="E5" s="3">
        <f t="shared" si="0"/>
        <v>1.5983741106905475E-5</v>
      </c>
      <c r="F5" s="3">
        <f t="shared" si="1"/>
        <v>3.3976731247300535E-6</v>
      </c>
      <c r="G5" s="2"/>
      <c r="H5" s="4"/>
      <c r="I5" s="4"/>
      <c r="J5" s="2"/>
      <c r="K5" s="2"/>
      <c r="L5" s="2"/>
      <c r="M5" s="2"/>
      <c r="N5" s="2"/>
      <c r="O5" s="2"/>
      <c r="P5" s="2"/>
    </row>
    <row r="6" spans="1:16" x14ac:dyDescent="0.25">
      <c r="A6" s="2"/>
      <c r="B6" s="2">
        <v>2</v>
      </c>
      <c r="C6" s="6">
        <f t="shared" ref="C6:C24" si="2">C5+$I$11</f>
        <v>1</v>
      </c>
      <c r="D6" s="2"/>
      <c r="E6" s="3">
        <f t="shared" si="0"/>
        <v>1.3383022576488537E-4</v>
      </c>
      <c r="F6" s="3">
        <f t="shared" si="1"/>
        <v>3.1671241833119857E-5</v>
      </c>
      <c r="G6" s="2"/>
      <c r="H6" s="14" t="s">
        <v>8</v>
      </c>
      <c r="I6" s="1">
        <v>5</v>
      </c>
      <c r="J6" s="2"/>
      <c r="K6" s="4"/>
      <c r="L6" s="4"/>
      <c r="M6" s="4"/>
      <c r="N6" s="4"/>
      <c r="O6" s="4"/>
      <c r="P6" s="4"/>
    </row>
    <row r="7" spans="1:16" x14ac:dyDescent="0.25">
      <c r="A7" s="2"/>
      <c r="B7" s="2">
        <v>3</v>
      </c>
      <c r="C7" s="6">
        <f t="shared" si="2"/>
        <v>1.5</v>
      </c>
      <c r="D7" s="2"/>
      <c r="E7" s="3">
        <f t="shared" si="0"/>
        <v>8.7268269504576015E-4</v>
      </c>
      <c r="F7" s="3">
        <f t="shared" si="1"/>
        <v>2.3262907903552504E-4</v>
      </c>
      <c r="G7" s="2"/>
      <c r="H7" s="14" t="s">
        <v>9</v>
      </c>
      <c r="I7" s="1">
        <v>1</v>
      </c>
      <c r="J7" s="2"/>
      <c r="K7" s="4"/>
      <c r="L7" s="4"/>
      <c r="M7" s="4"/>
      <c r="N7" s="4"/>
      <c r="O7" s="4"/>
      <c r="P7" s="4"/>
    </row>
    <row r="8" spans="1:16" x14ac:dyDescent="0.25">
      <c r="A8" s="2"/>
      <c r="B8" s="2">
        <v>4</v>
      </c>
      <c r="C8" s="6">
        <f t="shared" si="2"/>
        <v>2</v>
      </c>
      <c r="D8" s="2"/>
      <c r="E8" s="3">
        <f t="shared" si="0"/>
        <v>4.4318484119380075E-3</v>
      </c>
      <c r="F8" s="3">
        <f t="shared" si="1"/>
        <v>1.3498980316300933E-3</v>
      </c>
      <c r="G8" s="2"/>
      <c r="H8" s="4"/>
      <c r="I8" s="4"/>
      <c r="J8" s="2"/>
      <c r="K8" s="2"/>
      <c r="L8" s="2"/>
      <c r="M8" s="2"/>
      <c r="N8" s="2"/>
      <c r="O8" s="2"/>
      <c r="P8" s="2"/>
    </row>
    <row r="9" spans="1:16" x14ac:dyDescent="0.25">
      <c r="A9" s="2"/>
      <c r="B9" s="2">
        <v>5</v>
      </c>
      <c r="C9" s="6">
        <f t="shared" si="2"/>
        <v>2.5</v>
      </c>
      <c r="D9" s="2"/>
      <c r="E9" s="3">
        <f t="shared" si="0"/>
        <v>1.752830049356854E-2</v>
      </c>
      <c r="F9" s="3">
        <f t="shared" si="1"/>
        <v>6.2096653257761331E-3</v>
      </c>
      <c r="G9" s="2"/>
      <c r="H9" s="26" t="s">
        <v>5</v>
      </c>
      <c r="I9" s="27"/>
      <c r="J9" s="2"/>
      <c r="K9" s="2"/>
      <c r="L9" s="2"/>
      <c r="M9" s="2"/>
      <c r="N9" s="2"/>
      <c r="O9" s="2"/>
      <c r="P9" s="2"/>
    </row>
    <row r="10" spans="1:16" x14ac:dyDescent="0.25">
      <c r="A10" s="2"/>
      <c r="B10" s="2">
        <v>6</v>
      </c>
      <c r="C10" s="6">
        <f t="shared" si="2"/>
        <v>3</v>
      </c>
      <c r="D10" s="2"/>
      <c r="E10" s="3">
        <f t="shared" si="0"/>
        <v>5.3990966513188063E-2</v>
      </c>
      <c r="F10" s="3">
        <f t="shared" si="1"/>
        <v>2.2750131948179191E-2</v>
      </c>
      <c r="G10" s="2"/>
      <c r="H10" s="4"/>
      <c r="I10" s="4"/>
      <c r="J10" s="2"/>
      <c r="K10" s="2"/>
      <c r="L10" s="2"/>
      <c r="M10" s="2"/>
      <c r="N10" s="2"/>
      <c r="O10" s="2"/>
      <c r="P10" s="2"/>
    </row>
    <row r="11" spans="1:16" x14ac:dyDescent="0.25">
      <c r="A11" s="2"/>
      <c r="B11" s="2">
        <v>7</v>
      </c>
      <c r="C11" s="6">
        <f t="shared" si="2"/>
        <v>3.5</v>
      </c>
      <c r="D11" s="2"/>
      <c r="E11" s="3">
        <f t="shared" si="0"/>
        <v>0.12951759566589174</v>
      </c>
      <c r="F11" s="3">
        <f t="shared" si="1"/>
        <v>6.6807201268858057E-2</v>
      </c>
      <c r="G11" s="2"/>
      <c r="H11" s="12"/>
      <c r="I11" s="1">
        <v>0.5</v>
      </c>
      <c r="J11" s="2"/>
      <c r="K11" s="2"/>
      <c r="L11" s="2"/>
      <c r="M11" s="2"/>
      <c r="N11" s="2"/>
      <c r="O11" s="2"/>
      <c r="P11" s="2"/>
    </row>
    <row r="12" spans="1:16" x14ac:dyDescent="0.25">
      <c r="A12" s="2"/>
      <c r="B12" s="2">
        <v>8</v>
      </c>
      <c r="C12" s="6">
        <f t="shared" si="2"/>
        <v>4</v>
      </c>
      <c r="D12" s="2"/>
      <c r="E12" s="3">
        <f t="shared" si="0"/>
        <v>0.24197072451914337</v>
      </c>
      <c r="F12" s="3">
        <f t="shared" si="1"/>
        <v>0.15865525393145699</v>
      </c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2"/>
      <c r="B13" s="2">
        <v>9</v>
      </c>
      <c r="C13" s="6">
        <f t="shared" si="2"/>
        <v>4.5</v>
      </c>
      <c r="D13" s="2"/>
      <c r="E13" s="3">
        <f t="shared" si="0"/>
        <v>0.35206532676429952</v>
      </c>
      <c r="F13" s="3">
        <f t="shared" si="1"/>
        <v>0.30853753872598688</v>
      </c>
      <c r="G13" s="2"/>
      <c r="H13" s="26" t="s">
        <v>10</v>
      </c>
      <c r="I13" s="27"/>
      <c r="J13" s="2"/>
      <c r="K13" s="2"/>
      <c r="L13" s="2"/>
      <c r="M13" s="2"/>
      <c r="N13" s="2"/>
      <c r="O13" s="2"/>
      <c r="P13" s="2"/>
    </row>
    <row r="14" spans="1:16" x14ac:dyDescent="0.25">
      <c r="A14" s="2"/>
      <c r="B14" s="2">
        <v>10</v>
      </c>
      <c r="C14" s="6">
        <f t="shared" si="2"/>
        <v>5</v>
      </c>
      <c r="D14" s="2"/>
      <c r="E14" s="3">
        <f t="shared" si="0"/>
        <v>0.3989422804014327</v>
      </c>
      <c r="F14" s="3">
        <f t="shared" si="1"/>
        <v>0.5</v>
      </c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5">
      <c r="A15" s="2"/>
      <c r="B15" s="2">
        <v>11</v>
      </c>
      <c r="C15" s="6">
        <f t="shared" si="2"/>
        <v>5.5</v>
      </c>
      <c r="D15" s="2"/>
      <c r="E15" s="3">
        <f t="shared" si="0"/>
        <v>0.35206532676429952</v>
      </c>
      <c r="F15" s="3">
        <f t="shared" si="1"/>
        <v>0.69146246127401312</v>
      </c>
      <c r="G15" s="2"/>
      <c r="H15" s="16" t="s">
        <v>11</v>
      </c>
      <c r="I15" s="18">
        <f ca="1">NORMINV(RAND(),I6,I7)</f>
        <v>4.6666796412487823</v>
      </c>
      <c r="J15" s="2"/>
      <c r="K15" s="2"/>
      <c r="L15" s="2"/>
      <c r="M15" s="2"/>
      <c r="N15" s="2"/>
      <c r="O15" s="2"/>
      <c r="P15" s="2"/>
    </row>
    <row r="16" spans="1:16" x14ac:dyDescent="0.25">
      <c r="A16" s="2"/>
      <c r="B16" s="2">
        <v>12</v>
      </c>
      <c r="C16" s="6">
        <f t="shared" si="2"/>
        <v>6</v>
      </c>
      <c r="D16" s="2"/>
      <c r="E16" s="3">
        <f t="shared" si="0"/>
        <v>0.24197072451914337</v>
      </c>
      <c r="F16" s="3">
        <f t="shared" si="1"/>
        <v>0.84134474606854304</v>
      </c>
      <c r="G16" s="2"/>
      <c r="H16" s="2"/>
      <c r="I16" s="17"/>
      <c r="J16" s="2"/>
      <c r="K16" s="2"/>
      <c r="L16" s="2"/>
      <c r="M16" s="2"/>
      <c r="N16" s="2"/>
      <c r="O16" s="2"/>
      <c r="P16" s="2"/>
    </row>
    <row r="17" spans="1:16" x14ac:dyDescent="0.25">
      <c r="A17" s="2"/>
      <c r="B17" s="2">
        <v>13</v>
      </c>
      <c r="C17" s="6">
        <f t="shared" si="2"/>
        <v>6.5</v>
      </c>
      <c r="D17" s="2"/>
      <c r="E17" s="3">
        <f t="shared" si="0"/>
        <v>0.12951759566589174</v>
      </c>
      <c r="F17" s="3">
        <f t="shared" si="1"/>
        <v>0.93319279873114191</v>
      </c>
      <c r="G17" s="2"/>
      <c r="H17" s="16" t="s">
        <v>11</v>
      </c>
      <c r="I17" s="1">
        <v>6</v>
      </c>
      <c r="J17" s="2"/>
      <c r="K17" s="2"/>
      <c r="L17" s="2"/>
      <c r="M17" s="2"/>
      <c r="N17" s="2"/>
      <c r="O17" s="2"/>
      <c r="P17" s="2"/>
    </row>
    <row r="18" spans="1:16" x14ac:dyDescent="0.25">
      <c r="A18" s="2"/>
      <c r="B18" s="2">
        <v>14</v>
      </c>
      <c r="C18" s="6">
        <f t="shared" si="2"/>
        <v>7</v>
      </c>
      <c r="D18" s="2"/>
      <c r="E18" s="3">
        <f t="shared" si="0"/>
        <v>5.3990966513188063E-2</v>
      </c>
      <c r="F18" s="3">
        <f t="shared" si="1"/>
        <v>0.97724986805182079</v>
      </c>
      <c r="G18" s="2"/>
      <c r="H18" s="16" t="s">
        <v>17</v>
      </c>
      <c r="I18" s="18">
        <f>NORMDIST(I17,$I$6,$I$7,1)</f>
        <v>0.84134474606854304</v>
      </c>
      <c r="J18" s="2"/>
      <c r="K18" s="2"/>
      <c r="L18" s="2"/>
      <c r="M18" s="2"/>
      <c r="N18" s="2"/>
      <c r="O18" s="2"/>
      <c r="P18" s="2"/>
    </row>
    <row r="19" spans="1:16" x14ac:dyDescent="0.25">
      <c r="A19" s="2"/>
      <c r="B19" s="2">
        <v>15</v>
      </c>
      <c r="C19" s="6">
        <f t="shared" si="2"/>
        <v>7.5</v>
      </c>
      <c r="D19" s="2"/>
      <c r="E19" s="3">
        <f t="shared" si="0"/>
        <v>1.752830049356854E-2</v>
      </c>
      <c r="F19" s="3">
        <f t="shared" si="1"/>
        <v>0.99379033467422384</v>
      </c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25">
      <c r="A20" s="2"/>
      <c r="B20" s="2">
        <v>16</v>
      </c>
      <c r="C20" s="6">
        <f t="shared" si="2"/>
        <v>8</v>
      </c>
      <c r="D20" s="2"/>
      <c r="E20" s="3">
        <f t="shared" si="0"/>
        <v>4.4318484119380075E-3</v>
      </c>
      <c r="F20" s="3">
        <f t="shared" si="1"/>
        <v>0.9986501019683699</v>
      </c>
      <c r="G20" s="2"/>
      <c r="H20" s="16" t="s">
        <v>17</v>
      </c>
      <c r="I20" s="1">
        <v>0.05</v>
      </c>
      <c r="J20" s="2"/>
      <c r="K20" s="2"/>
      <c r="L20" s="2"/>
      <c r="M20" s="2"/>
      <c r="N20" s="2"/>
      <c r="O20" s="2"/>
      <c r="P20" s="2"/>
    </row>
    <row r="21" spans="1:16" x14ac:dyDescent="0.25">
      <c r="A21" s="2"/>
      <c r="B21" s="2">
        <v>17</v>
      </c>
      <c r="C21" s="6">
        <f t="shared" si="2"/>
        <v>8.5</v>
      </c>
      <c r="D21" s="2"/>
      <c r="E21" s="3">
        <f t="shared" si="0"/>
        <v>8.7268269504576015E-4</v>
      </c>
      <c r="F21" s="3">
        <f t="shared" si="1"/>
        <v>0.99976737092096446</v>
      </c>
      <c r="G21" s="2"/>
      <c r="H21" s="16" t="s">
        <v>11</v>
      </c>
      <c r="I21" s="25">
        <f>NORMINV(I20,$I$6,$I$7)</f>
        <v>3.3551463730485276</v>
      </c>
      <c r="J21" s="2"/>
      <c r="K21" s="2"/>
      <c r="L21" s="2"/>
      <c r="M21" s="2"/>
      <c r="N21" s="2"/>
      <c r="O21" s="2"/>
      <c r="P21" s="2"/>
    </row>
    <row r="22" spans="1:16" x14ac:dyDescent="0.25">
      <c r="A22" s="2"/>
      <c r="B22" s="2">
        <v>18</v>
      </c>
      <c r="C22" s="6">
        <f t="shared" si="2"/>
        <v>9</v>
      </c>
      <c r="D22" s="2"/>
      <c r="E22" s="3">
        <f t="shared" si="0"/>
        <v>1.3383022576488537E-4</v>
      </c>
      <c r="F22" s="3">
        <f t="shared" si="1"/>
        <v>0.99996832875816688</v>
      </c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5">
      <c r="A23" s="2"/>
      <c r="B23" s="2">
        <v>19</v>
      </c>
      <c r="C23" s="6">
        <f t="shared" si="2"/>
        <v>9.5</v>
      </c>
      <c r="D23" s="2"/>
      <c r="E23" s="3">
        <f t="shared" si="0"/>
        <v>1.5983741106905475E-5</v>
      </c>
      <c r="F23" s="3">
        <f t="shared" si="1"/>
        <v>0.99999660232687526</v>
      </c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5">
      <c r="A24" s="2"/>
      <c r="B24" s="2">
        <v>20</v>
      </c>
      <c r="C24" s="6">
        <f t="shared" si="2"/>
        <v>10</v>
      </c>
      <c r="D24" s="2"/>
      <c r="E24" s="3">
        <f t="shared" si="0"/>
        <v>1.4867195147342977E-6</v>
      </c>
      <c r="F24" s="3">
        <f t="shared" si="1"/>
        <v>0.99999971334842808</v>
      </c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5">
      <c r="A52" s="10"/>
      <c r="B52" s="10"/>
      <c r="C52" s="10"/>
      <c r="D52" s="10"/>
      <c r="E52" s="10"/>
      <c r="F52" s="10"/>
    </row>
  </sheetData>
  <customSheetViews>
    <customSheetView guid="{E1384B98-82FF-11D2-92E6-F79249EBB701}" scale="75" showGridLines="0" hiddenColumns="1" showRuler="0">
      <pageMargins left="0.75" right="0.75" top="1" bottom="1" header="0.5" footer="0.5"/>
      <pageSetup paperSize="9" orientation="portrait" horizontalDpi="300" verticalDpi="300" copies="0" r:id="rId1"/>
      <headerFooter alignWithMargins="0"/>
    </customSheetView>
  </customSheetViews>
  <mergeCells count="4">
    <mergeCell ref="E2:F2"/>
    <mergeCell ref="H4:I4"/>
    <mergeCell ref="H9:I9"/>
    <mergeCell ref="H13:I13"/>
  </mergeCells>
  <phoneticPr fontId="0" type="noConversion"/>
  <printOptions gridLinesSet="0"/>
  <pageMargins left="0.75" right="0.75" top="1" bottom="1" header="0.5" footer="0.5"/>
  <pageSetup paperSize="9" orientation="portrait" horizontalDpi="300" verticalDpi="300" copies="0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Acolhimento</vt:lpstr>
      <vt:lpstr>Dados e resultados</vt:lpstr>
      <vt:lpstr>Gráfico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Assis</dc:creator>
  <cp:lastModifiedBy>Rui Assis</cp:lastModifiedBy>
  <dcterms:created xsi:type="dcterms:W3CDTF">2000-01-23T19:42:25Z</dcterms:created>
  <dcterms:modified xsi:type="dcterms:W3CDTF">2012-09-18T14:37:39Z</dcterms:modified>
</cp:coreProperties>
</file>