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1340" windowHeight="6792"/>
  </bookViews>
  <sheets>
    <sheet name="Acolhimento" sheetId="10" r:id="rId1"/>
    <sheet name="Dados e resultados" sheetId="5" r:id="rId2"/>
  </sheets>
  <calcPr calcId="145621"/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  <c r="H16" i="5"/>
  <c r="H17" i="5"/>
  <c r="H18" i="5"/>
  <c r="H19" i="5"/>
  <c r="H9" i="5"/>
  <c r="E10" i="5"/>
  <c r="E11" i="5"/>
  <c r="E12" i="5"/>
  <c r="E13" i="5"/>
  <c r="E14" i="5"/>
  <c r="E15" i="5"/>
  <c r="E16" i="5"/>
  <c r="E17" i="5"/>
  <c r="E18" i="5"/>
  <c r="E19" i="5"/>
  <c r="E9" i="5"/>
  <c r="E5" i="5"/>
  <c r="H5" i="5" l="1"/>
</calcChain>
</file>

<file path=xl/sharedStrings.xml><?xml version="1.0" encoding="utf-8"?>
<sst xmlns="http://schemas.openxmlformats.org/spreadsheetml/2006/main" count="19" uniqueCount="13">
  <si>
    <t>Rui Assis</t>
  </si>
  <si>
    <t xml:space="preserve">Células a azul para dados, verde claro para cálculos intermédios e amarelo para resultados </t>
  </si>
  <si>
    <t>http://www.rassis.com</t>
  </si>
  <si>
    <t>rassis@rassis.com</t>
  </si>
  <si>
    <t>x</t>
  </si>
  <si>
    <t>y</t>
  </si>
  <si>
    <t>x =</t>
  </si>
  <si>
    <t>y =</t>
  </si>
  <si>
    <t>interpolado</t>
  </si>
  <si>
    <t>Estatística Aplicada</t>
  </si>
  <si>
    <t>Interpolação linear no EXCEL</t>
  </si>
  <si>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 xml:space="preserve"> decrescente com </t>
    </r>
    <r>
      <rPr>
        <b/>
        <i/>
        <sz val="10"/>
        <rFont val="Arial"/>
        <family val="2"/>
      </rPr>
      <t>x</t>
    </r>
  </si>
  <si>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 xml:space="preserve"> crescente com </t>
    </r>
    <r>
      <rPr>
        <b/>
        <i/>
        <sz val="10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</si>
</sst>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i/>
      <sz val="19"/>
      <color indexed="10"/>
      <name val="Times New Roman"/>
      <family val="1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Protection="1"/>
    <xf numFmtId="0" fontId="3" fillId="4" borderId="0" xfId="0" applyFont="1" applyFill="1" applyProtection="1"/>
    <xf numFmtId="0" fontId="4" fillId="4" borderId="0" xfId="0" quotePrefix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3" fillId="0" borderId="0" xfId="0" applyFont="1"/>
    <xf numFmtId="0" fontId="3" fillId="3" borderId="0" xfId="0" applyFont="1" applyFill="1"/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5" fillId="3" borderId="0" xfId="1" applyFont="1" applyFill="1" applyAlignment="1" applyProtection="1">
      <alignment horizontal="center"/>
    </xf>
    <xf numFmtId="0" fontId="7" fillId="7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hidden="1"/>
    </xf>
    <xf numFmtId="0" fontId="9" fillId="4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  <protection hidden="1"/>
    </xf>
    <xf numFmtId="0" fontId="13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9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 val="0"/>
        <i val="0"/>
        <condense val="0"/>
        <extend val="0"/>
        <color indexed="12"/>
      </font>
      <fill>
        <patternFill>
          <bgColor indexed="42"/>
        </patternFill>
      </fill>
    </dxf>
    <dxf>
      <font>
        <b val="0"/>
        <i val="0"/>
        <condense val="0"/>
        <extend val="0"/>
        <color indexed="12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y </a:t>
            </a:r>
            <a:r>
              <a:rPr lang="pt-PT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=</a:t>
            </a:r>
            <a:r>
              <a:rPr lang="pt-PT" sz="8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 f</a:t>
            </a:r>
            <a:r>
              <a:rPr lang="pt-PT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(</a:t>
            </a:r>
            <a:r>
              <a:rPr lang="pt-PT" sz="8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pt-PT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) para </a:t>
            </a:r>
            <a:r>
              <a:rPr lang="pt-PT" sz="8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y</a:t>
            </a:r>
            <a:r>
              <a:rPr lang="pt-PT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decrescente com </a:t>
            </a:r>
            <a:r>
              <a:rPr lang="pt-PT" sz="8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pt-PT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33660248575798252"/>
          <c:y val="7.6470659057526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8735570923875"/>
          <c:y val="7.0729982478731732E-2"/>
          <c:w val="0.81699607139779729"/>
          <c:h val="0.6880934538008486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'Dados e resultados'!$D$9:$D$19</c:f>
              <c:numCache>
                <c:formatCode>General</c:formatCode>
                <c:ptCount val="11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  <c:pt idx="3">
                  <c:v>0.14399999999999999</c:v>
                </c:pt>
                <c:pt idx="4">
                  <c:v>0.108</c:v>
                </c:pt>
                <c:pt idx="5">
                  <c:v>8.4000000000000005E-2</c:v>
                </c:pt>
                <c:pt idx="6">
                  <c:v>6.8000000000000005E-2</c:v>
                </c:pt>
                <c:pt idx="7">
                  <c:v>5.6000000000000001E-2</c:v>
                </c:pt>
                <c:pt idx="8">
                  <c:v>5.1999999999999998E-2</c:v>
                </c:pt>
                <c:pt idx="9">
                  <c:v>4.8000000000000001E-2</c:v>
                </c:pt>
                <c:pt idx="10">
                  <c:v>0.04</c:v>
                </c:pt>
              </c:numCache>
            </c:numRef>
          </c:xVal>
          <c:yVal>
            <c:numRef>
              <c:f>'Dados e resultados'!$B$9:$B$19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84480"/>
        <c:axId val="163291136"/>
      </c:scatterChart>
      <c:valAx>
        <c:axId val="1632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i="1"/>
                </a:pPr>
                <a:r>
                  <a:rPr lang="en-US" sz="800" i="1"/>
                  <a:t>x</a:t>
                </a:r>
              </a:p>
            </c:rich>
          </c:tx>
          <c:layout>
            <c:manualLayout>
              <c:xMode val="edge"/>
              <c:yMode val="edge"/>
              <c:x val="0.86170951451000677"/>
              <c:y val="0.838045956386818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3291136"/>
        <c:crosses val="autoZero"/>
        <c:crossBetween val="midCat"/>
      </c:valAx>
      <c:valAx>
        <c:axId val="163291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i="1"/>
                </a:pPr>
                <a:r>
                  <a:rPr lang="en-US" sz="800" i="1"/>
                  <a:t>y</a:t>
                </a:r>
              </a:p>
            </c:rich>
          </c:tx>
          <c:layout>
            <c:manualLayout>
              <c:xMode val="edge"/>
              <c:yMode val="edge"/>
              <c:x val="1.9962963293235006E-2"/>
              <c:y val="0.37585231470731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3284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y </a:t>
            </a:r>
            <a:r>
              <a:rPr lang="pt-PT" sz="8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= </a:t>
            </a:r>
            <a:r>
              <a:rPr lang="pt-PT" sz="825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f</a:t>
            </a:r>
            <a:r>
              <a:rPr lang="pt-PT" sz="8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(</a:t>
            </a:r>
            <a:r>
              <a:rPr lang="pt-PT" sz="825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pt-PT" sz="8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) para </a:t>
            </a:r>
            <a:r>
              <a:rPr lang="pt-PT" sz="825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y</a:t>
            </a:r>
            <a:r>
              <a:rPr lang="pt-PT" sz="8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crescente com </a:t>
            </a:r>
            <a:r>
              <a:rPr lang="pt-PT" sz="825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</a:p>
        </c:rich>
      </c:tx>
      <c:layout>
        <c:manualLayout>
          <c:xMode val="edge"/>
          <c:yMode val="edge"/>
          <c:x val="0.20792153977859013"/>
          <c:y val="9.9480808881384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6492348833754"/>
          <c:y val="3.8477001096963538E-2"/>
          <c:w val="0.82539938429868642"/>
          <c:h val="0.7893054670135598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'Dados e resultados'!$G$9:$G$19</c:f>
              <c:numCache>
                <c:formatCode>General</c:formatCode>
                <c:ptCount val="11"/>
                <c:pt idx="0">
                  <c:v>0.75</c:v>
                </c:pt>
                <c:pt idx="1">
                  <c:v>0.79</c:v>
                </c:pt>
                <c:pt idx="2">
                  <c:v>0.83</c:v>
                </c:pt>
                <c:pt idx="3">
                  <c:v>0.88</c:v>
                </c:pt>
                <c:pt idx="4">
                  <c:v>0.92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0.98499999999999999</c:v>
                </c:pt>
                <c:pt idx="9">
                  <c:v>0.99</c:v>
                </c:pt>
                <c:pt idx="10">
                  <c:v>0.99199999999999999</c:v>
                </c:pt>
              </c:numCache>
            </c:numRef>
          </c:xVal>
          <c:yVal>
            <c:numRef>
              <c:f>'Dados e resultados'!$B$9:$B$19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02784"/>
        <c:axId val="163387264"/>
      </c:scatterChart>
      <c:valAx>
        <c:axId val="1633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pt-PT" i="1"/>
                  <a:t>x</a:t>
                </a:r>
              </a:p>
            </c:rich>
          </c:tx>
          <c:layout>
            <c:manualLayout>
              <c:xMode val="edge"/>
              <c:yMode val="edge"/>
              <c:x val="0.84851938790670034"/>
              <c:y val="0.911050041064341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3387264"/>
        <c:crosses val="autoZero"/>
        <c:crossBetween val="midCat"/>
      </c:valAx>
      <c:valAx>
        <c:axId val="163387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i="1"/>
                </a:pPr>
                <a:r>
                  <a:rPr lang="en-US" i="1"/>
                  <a:t>y</a:t>
                </a:r>
              </a:p>
            </c:rich>
          </c:tx>
          <c:layout>
            <c:manualLayout>
              <c:xMode val="edge"/>
              <c:yMode val="edge"/>
              <c:x val="1.5706135789630069E-2"/>
              <c:y val="0.38865475513591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3302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350520</xdr:colOff>
      <xdr:row>1</xdr:row>
      <xdr:rowOff>60960</xdr:rowOff>
    </xdr:from>
    <xdr:to>
      <xdr:col>13</xdr:col>
      <xdr:colOff>279400</xdr:colOff>
      <xdr:row>12</xdr:row>
      <xdr:rowOff>152400</xdr:rowOff>
    </xdr:to>
    <xdr:graphicFrame macro="">
      <xdr:nvGraphicFramePr>
        <xdr:cNvPr id="2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13</xdr:row>
      <xdr:rowOff>115570</xdr:rowOff>
    </xdr:from>
    <xdr:to>
      <xdr:col>13</xdr:col>
      <xdr:colOff>330200</xdr:colOff>
      <xdr:row>24</xdr:row>
      <xdr:rowOff>46990</xdr:rowOff>
    </xdr:to>
    <xdr:graphicFrame macro="">
      <xdr:nvGraphicFramePr>
        <xdr:cNvPr id="2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2254250</xdr:colOff>
      <xdr:row>19</xdr:row>
      <xdr:rowOff>142873</xdr:rowOff>
    </xdr:from>
    <xdr:to>
      <xdr:col>8</xdr:col>
      <xdr:colOff>52</xdr:colOff>
      <xdr:row>24</xdr:row>
      <xdr:rowOff>23480</xdr:rowOff>
    </xdr:to>
    <xdr:sp macro="" textlink="">
      <xdr:nvSpPr>
        <xdr:cNvPr id="2" name="Rounded Rectangular Callout 1"/>
        <xdr:cNvSpPr/>
      </xdr:nvSpPr>
      <xdr:spPr bwMode="auto">
        <a:xfrm>
          <a:off x="2254250" y="3343273"/>
          <a:ext cx="3911652" cy="699757"/>
        </a:xfrm>
        <a:prstGeom prst="wedgeRoundRectCallout">
          <a:avLst>
            <a:gd name="adj1" fmla="val 31019"/>
            <a:gd name="adj2" fmla="val -933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800"/>
            <a:t>Depois de introduzidas as coordenadas de 10 (ou menos) pontos correspondentes a outras tantas observações realizadas (colunas B e D ou B e G, conforme o</a:t>
          </a:r>
          <a:r>
            <a:rPr lang="pt-PT" sz="800" baseline="0"/>
            <a:t> caso)</a:t>
          </a:r>
          <a:r>
            <a:rPr lang="pt-PT" sz="800"/>
            <a:t>, introduzimos um valor de </a:t>
          </a:r>
          <a:r>
            <a:rPr lang="pt-PT" sz="800" i="1"/>
            <a:t>x</a:t>
          </a:r>
          <a:r>
            <a:rPr lang="pt-PT" sz="800"/>
            <a:t> na célula D4 ou na célula G4 (conforme o caso) e obtemos o valor de</a:t>
          </a:r>
          <a:r>
            <a:rPr lang="pt-PT" sz="800" i="1"/>
            <a:t> y </a:t>
          </a:r>
          <a:r>
            <a:rPr lang="pt-PT" sz="800"/>
            <a:t>correspondente na célula E5 ou na célula H5 (conforme o caso).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20" zoomScaleNormal="120" workbookViewId="0"/>
  </sheetViews>
  <sheetFormatPr defaultRowHeight="13.2" x14ac:dyDescent="0.25"/>
  <cols>
    <col min="1" max="14" width="13" customWidth="1"/>
  </cols>
  <sheetData>
    <row r="1" spans="1:15" s="7" customFormat="1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8" customHeight="1" x14ac:dyDescent="0.25">
      <c r="A3" s="2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2"/>
      <c r="N3" s="2"/>
      <c r="O3" s="2"/>
    </row>
    <row r="4" spans="1:15" s="7" customFormat="1" ht="24" customHeight="1" x14ac:dyDescent="0.4">
      <c r="A4" s="2"/>
      <c r="B4" s="2"/>
      <c r="C4" s="2"/>
      <c r="D4" s="2"/>
      <c r="E4" s="3"/>
      <c r="F4" s="3"/>
      <c r="G4" s="19" t="s">
        <v>9</v>
      </c>
      <c r="H4" s="3"/>
      <c r="I4" s="3"/>
      <c r="J4" s="2"/>
      <c r="K4" s="2"/>
      <c r="L4" s="2"/>
      <c r="M4" s="2"/>
      <c r="N4" s="2"/>
      <c r="O4" s="2"/>
    </row>
    <row r="5" spans="1:15" s="7" customFormat="1" ht="18" customHeight="1" x14ac:dyDescent="0.4">
      <c r="A5" s="2"/>
      <c r="B5" s="2"/>
      <c r="C5" s="2"/>
      <c r="D5" s="2"/>
      <c r="E5" s="3"/>
      <c r="F5" s="3"/>
      <c r="G5" s="3"/>
      <c r="H5" s="3"/>
      <c r="I5" s="4"/>
      <c r="J5" s="2"/>
      <c r="K5" s="2"/>
      <c r="L5" s="2"/>
      <c r="M5" s="2"/>
      <c r="N5" s="2"/>
      <c r="O5" s="2"/>
    </row>
    <row r="6" spans="1:15" s="7" customFormat="1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 customHeight="1" x14ac:dyDescent="0.3">
      <c r="A7" s="2"/>
      <c r="B7" s="2"/>
      <c r="C7" s="2"/>
      <c r="D7" s="2"/>
      <c r="E7" s="2"/>
      <c r="F7" s="2"/>
      <c r="G7" s="5" t="s">
        <v>0</v>
      </c>
      <c r="H7" s="2"/>
      <c r="I7" s="2"/>
      <c r="J7" s="2"/>
      <c r="K7" s="2"/>
      <c r="L7" s="2"/>
      <c r="M7" s="2"/>
      <c r="N7" s="2"/>
    </row>
    <row r="8" spans="1:15" ht="12.75" customHeight="1" x14ac:dyDescent="0.3">
      <c r="A8" s="2"/>
      <c r="B8" s="2"/>
      <c r="C8" s="2"/>
      <c r="D8" s="2"/>
      <c r="E8" s="2"/>
      <c r="F8" s="2"/>
      <c r="G8" s="6">
        <v>2014</v>
      </c>
      <c r="H8" s="2"/>
      <c r="I8" s="2"/>
      <c r="J8" s="2"/>
      <c r="K8" s="2"/>
      <c r="L8" s="2"/>
      <c r="M8" s="2"/>
      <c r="N8" s="2"/>
    </row>
    <row r="9" spans="1:15" ht="18" customHeight="1" x14ac:dyDescent="0.3">
      <c r="A9" s="2"/>
      <c r="B9" s="2"/>
      <c r="C9" s="2"/>
      <c r="D9" s="2"/>
      <c r="E9" s="2"/>
      <c r="F9" s="2"/>
      <c r="G9" s="12" t="s">
        <v>3</v>
      </c>
      <c r="H9" s="2"/>
      <c r="I9" s="20"/>
      <c r="J9" s="2"/>
      <c r="K9" s="2"/>
      <c r="L9" s="2"/>
      <c r="M9" s="2"/>
      <c r="N9" s="2"/>
    </row>
    <row r="10" spans="1:15" ht="18" customHeight="1" x14ac:dyDescent="0.25">
      <c r="A10" s="2"/>
      <c r="B10" s="2"/>
      <c r="C10" s="2"/>
      <c r="D10" s="2"/>
      <c r="E10" s="2"/>
      <c r="F10" s="2"/>
      <c r="G10" s="12" t="s">
        <v>2</v>
      </c>
      <c r="H10" s="2"/>
      <c r="I10" s="2"/>
      <c r="J10" s="2"/>
      <c r="K10" s="2"/>
      <c r="L10" s="2"/>
      <c r="M10" s="2"/>
      <c r="N10" s="2"/>
    </row>
    <row r="11" spans="1:15" ht="18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8" customHeight="1" x14ac:dyDescent="0.35">
      <c r="A12" s="2"/>
      <c r="B12" s="2"/>
      <c r="C12" s="2"/>
      <c r="D12" s="2"/>
      <c r="E12" s="2"/>
      <c r="F12" s="2"/>
      <c r="G12" s="21" t="s">
        <v>10</v>
      </c>
      <c r="H12" s="2"/>
      <c r="I12" s="2"/>
      <c r="J12" s="2"/>
      <c r="K12" s="2"/>
      <c r="L12" s="2"/>
      <c r="M12" s="2"/>
      <c r="N12" s="2"/>
    </row>
    <row r="13" spans="1:15" ht="18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8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12.75" customHeight="1" x14ac:dyDescent="0.3">
      <c r="A15" s="2"/>
      <c r="B15" s="2"/>
      <c r="C15" s="2"/>
      <c r="D15" s="2"/>
      <c r="E15" s="2"/>
      <c r="F15" s="2"/>
      <c r="G15" s="22" t="s">
        <v>1</v>
      </c>
      <c r="H15" s="2"/>
      <c r="I15" s="2"/>
      <c r="J15" s="2"/>
      <c r="K15" s="2"/>
      <c r="L15" s="2"/>
      <c r="M15" s="2"/>
      <c r="N15" s="2"/>
    </row>
    <row r="16" spans="1:15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phoneticPr fontId="16" type="noConversion"/>
  <hyperlinks>
    <hyperlink ref="G9" r:id="rId1"/>
    <hyperlink ref="G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="120" workbookViewId="0"/>
  </sheetViews>
  <sheetFormatPr defaultColWidth="9.109375" defaultRowHeight="13.2" x14ac:dyDescent="0.25"/>
  <cols>
    <col min="1" max="1" width="33" style="7" customWidth="1"/>
    <col min="2" max="2" width="10.6640625" style="7" customWidth="1"/>
    <col min="3" max="3" width="1.88671875" style="7" customWidth="1"/>
    <col min="4" max="5" width="10.6640625" style="7" customWidth="1"/>
    <col min="6" max="6" width="1.88671875" style="7" customWidth="1"/>
    <col min="7" max="8" width="10.6640625" style="7" customWidth="1"/>
    <col min="9" max="9" width="13.88671875" style="7" customWidth="1"/>
    <col min="10" max="10" width="9" style="7" customWidth="1"/>
    <col min="11" max="16384" width="9.109375" style="7"/>
  </cols>
  <sheetData>
    <row r="1" spans="1:25" ht="19.5" customHeight="1" x14ac:dyDescent="0.25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8"/>
      <c r="B2" s="8"/>
      <c r="C2" s="8"/>
      <c r="D2" s="25" t="s">
        <v>11</v>
      </c>
      <c r="E2" s="25"/>
      <c r="F2" s="8"/>
      <c r="G2" s="25" t="s">
        <v>12</v>
      </c>
      <c r="H2" s="2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x14ac:dyDescent="0.25">
      <c r="A4" s="8"/>
      <c r="B4" s="8"/>
      <c r="C4" s="17" t="s">
        <v>6</v>
      </c>
      <c r="D4" s="11">
        <v>5.2999999999999999E-2</v>
      </c>
      <c r="E4" s="8"/>
      <c r="F4" s="17" t="s">
        <v>6</v>
      </c>
      <c r="G4" s="11">
        <v>0.9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x14ac:dyDescent="0.25">
      <c r="A5" s="8"/>
      <c r="B5" s="8"/>
      <c r="C5" s="8"/>
      <c r="D5" s="17" t="s">
        <v>7</v>
      </c>
      <c r="E5" s="1">
        <f>IF(D4="","-",SUM(E9:E19))</f>
        <v>7.75</v>
      </c>
      <c r="F5" s="17"/>
      <c r="G5" s="17" t="s">
        <v>7</v>
      </c>
      <c r="H5" s="1">
        <f>IF(G4="","-",SUM(H9:H19))</f>
        <v>3.5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 customHeight="1" x14ac:dyDescent="0.25">
      <c r="A7" s="8"/>
      <c r="B7" s="23" t="s">
        <v>5</v>
      </c>
      <c r="C7" s="8"/>
      <c r="D7" s="23" t="s">
        <v>4</v>
      </c>
      <c r="E7" s="16" t="s">
        <v>5</v>
      </c>
      <c r="F7" s="8"/>
      <c r="G7" s="23" t="s">
        <v>4</v>
      </c>
      <c r="H7" s="16" t="s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 customHeight="1" x14ac:dyDescent="0.25">
      <c r="A8" s="8"/>
      <c r="B8" s="23"/>
      <c r="C8" s="8"/>
      <c r="D8" s="24"/>
      <c r="E8" s="15" t="s">
        <v>8</v>
      </c>
      <c r="F8" s="8"/>
      <c r="G8" s="24"/>
      <c r="H8" s="15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A9" s="8"/>
      <c r="B9" s="13">
        <v>0</v>
      </c>
      <c r="C9" s="8"/>
      <c r="D9" s="14">
        <v>0.5</v>
      </c>
      <c r="E9" s="9">
        <f t="shared" ref="E9:E19" si="0">IF(AND(D$4&gt;=D10,D$4&lt;D9),$B9+(D9-D$4)/(D9-D10)*($B10-$B9),0)</f>
        <v>0</v>
      </c>
      <c r="F9" s="8"/>
      <c r="G9" s="14">
        <v>0.75</v>
      </c>
      <c r="H9" s="9">
        <f>IF(AND(G$4&gt;=G9,G$4&lt;G10),$B9+(G$4-G9)/(G10-G9)*($B10-$B9),0)</f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25">
      <c r="A10" s="8"/>
      <c r="B10" s="13">
        <v>1</v>
      </c>
      <c r="C10" s="8"/>
      <c r="D10" s="14">
        <v>0.3</v>
      </c>
      <c r="E10" s="9">
        <f t="shared" si="0"/>
        <v>0</v>
      </c>
      <c r="F10" s="8"/>
      <c r="G10" s="14">
        <v>0.79</v>
      </c>
      <c r="H10" s="9">
        <f t="shared" ref="H10:H19" si="1">IF(AND(G$4&gt;=G10,G$4&lt;G11),$B10+(G$4-G10)/(G11-G10)*($B11-$B10),0)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8"/>
      <c r="B11" s="13">
        <v>2</v>
      </c>
      <c r="C11" s="8"/>
      <c r="D11" s="14">
        <v>0.2</v>
      </c>
      <c r="E11" s="9">
        <f t="shared" si="0"/>
        <v>0</v>
      </c>
      <c r="F11" s="8"/>
      <c r="G11" s="14">
        <v>0.83</v>
      </c>
      <c r="H11" s="9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8"/>
      <c r="B12" s="13">
        <v>3</v>
      </c>
      <c r="C12" s="8"/>
      <c r="D12" s="14">
        <v>0.14399999999999999</v>
      </c>
      <c r="E12" s="9">
        <f t="shared" si="0"/>
        <v>0</v>
      </c>
      <c r="F12" s="8"/>
      <c r="G12" s="14">
        <v>0.88</v>
      </c>
      <c r="H12" s="9">
        <f t="shared" si="1"/>
        <v>3.5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8"/>
      <c r="B13" s="13">
        <v>4</v>
      </c>
      <c r="C13" s="8"/>
      <c r="D13" s="14">
        <v>0.108</v>
      </c>
      <c r="E13" s="9">
        <f t="shared" si="0"/>
        <v>0</v>
      </c>
      <c r="F13" s="8"/>
      <c r="G13" s="14">
        <v>0.92</v>
      </c>
      <c r="H13" s="9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25">
      <c r="A14" s="8"/>
      <c r="B14" s="13">
        <v>5</v>
      </c>
      <c r="C14" s="8"/>
      <c r="D14" s="14">
        <v>8.4000000000000005E-2</v>
      </c>
      <c r="E14" s="9">
        <f t="shared" si="0"/>
        <v>0</v>
      </c>
      <c r="F14" s="8"/>
      <c r="G14" s="14">
        <v>0.94</v>
      </c>
      <c r="H14" s="9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x14ac:dyDescent="0.25">
      <c r="A15" s="8"/>
      <c r="B15" s="13">
        <v>6</v>
      </c>
      <c r="C15" s="8"/>
      <c r="D15" s="14">
        <v>6.8000000000000005E-2</v>
      </c>
      <c r="E15" s="9">
        <f t="shared" si="0"/>
        <v>0</v>
      </c>
      <c r="F15" s="8"/>
      <c r="G15" s="14">
        <v>0.96</v>
      </c>
      <c r="H15" s="9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8"/>
      <c r="B16" s="13">
        <v>7</v>
      </c>
      <c r="C16" s="8"/>
      <c r="D16" s="14">
        <v>5.6000000000000001E-2</v>
      </c>
      <c r="E16" s="9">
        <f t="shared" si="0"/>
        <v>7.75</v>
      </c>
      <c r="F16" s="8"/>
      <c r="G16" s="14">
        <v>0.97</v>
      </c>
      <c r="H16" s="9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13">
        <v>8</v>
      </c>
      <c r="C17" s="8"/>
      <c r="D17" s="14">
        <v>5.1999999999999998E-2</v>
      </c>
      <c r="E17" s="9">
        <f t="shared" si="0"/>
        <v>0</v>
      </c>
      <c r="F17" s="8"/>
      <c r="G17" s="14">
        <v>0.98499999999999999</v>
      </c>
      <c r="H17" s="9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8"/>
      <c r="B18" s="13">
        <v>9</v>
      </c>
      <c r="C18" s="8"/>
      <c r="D18" s="14">
        <v>4.8000000000000001E-2</v>
      </c>
      <c r="E18" s="9">
        <f t="shared" si="0"/>
        <v>0</v>
      </c>
      <c r="F18" s="8"/>
      <c r="G18" s="14">
        <v>0.99</v>
      </c>
      <c r="H18" s="9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8"/>
      <c r="B19" s="13">
        <v>10</v>
      </c>
      <c r="C19" s="8"/>
      <c r="D19" s="14">
        <v>0.04</v>
      </c>
      <c r="E19" s="9">
        <f t="shared" si="0"/>
        <v>0</v>
      </c>
      <c r="F19" s="8"/>
      <c r="G19" s="14">
        <v>0.99199999999999999</v>
      </c>
      <c r="H19" s="9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1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5">
      <c r="A34" s="8"/>
      <c r="B34" s="8"/>
      <c r="C34" s="8"/>
      <c r="F34" s="8"/>
      <c r="G34" s="8"/>
      <c r="H34" s="8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8"/>
      <c r="B35" s="8"/>
      <c r="C35" s="8"/>
      <c r="F35" s="8"/>
      <c r="G35" s="8"/>
      <c r="H35" s="8"/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5">
      <c r="A36" s="8"/>
      <c r="B36" s="8"/>
      <c r="C36" s="8"/>
      <c r="F36" s="8"/>
      <c r="G36" s="8"/>
      <c r="H36" s="8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F37" s="8"/>
      <c r="G37" s="8"/>
      <c r="H37" s="8"/>
      <c r="I37" s="1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8"/>
      <c r="B38" s="8"/>
      <c r="C38" s="8"/>
      <c r="F38" s="8"/>
      <c r="G38" s="8"/>
      <c r="H38" s="8"/>
      <c r="I38" s="1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8"/>
      <c r="B39" s="8"/>
      <c r="C39" s="8"/>
      <c r="F39" s="8"/>
      <c r="G39" s="8"/>
      <c r="H39" s="8"/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8"/>
      <c r="B40" s="8"/>
      <c r="C40" s="8"/>
      <c r="F40" s="8"/>
      <c r="G40" s="8"/>
      <c r="H40" s="8"/>
      <c r="I40" s="1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8"/>
      <c r="B41" s="8"/>
      <c r="C41" s="8"/>
      <c r="F41" s="8"/>
      <c r="G41" s="8"/>
      <c r="H41" s="8"/>
      <c r="I41" s="1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5">
      <c r="A42" s="8"/>
      <c r="B42" s="8"/>
      <c r="C42" s="8"/>
      <c r="F42" s="8"/>
      <c r="G42" s="8"/>
      <c r="H42" s="8"/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5">
      <c r="A43" s="8"/>
      <c r="B43" s="8"/>
      <c r="C43" s="8"/>
      <c r="F43" s="8"/>
      <c r="G43" s="8"/>
      <c r="H43" s="8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5">
      <c r="A44" s="8"/>
      <c r="B44" s="8"/>
      <c r="C44" s="8"/>
      <c r="F44" s="8"/>
      <c r="G44" s="8"/>
      <c r="H44" s="8"/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</sheetData>
  <mergeCells count="5">
    <mergeCell ref="B7:B8"/>
    <mergeCell ref="G7:G8"/>
    <mergeCell ref="D2:E2"/>
    <mergeCell ref="G2:H2"/>
    <mergeCell ref="D7:D8"/>
  </mergeCells>
  <phoneticPr fontId="0" type="noConversion"/>
  <conditionalFormatting sqref="E9:E19">
    <cfRule type="cellIs" dxfId="1" priority="1" stopIfTrue="1" operator="equal">
      <formula>$E$5</formula>
    </cfRule>
  </conditionalFormatting>
  <conditionalFormatting sqref="H9:H19">
    <cfRule type="cellIs" dxfId="0" priority="2" stopIfTrue="1" operator="equal">
      <formula>$H$5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2000-07-22T17:16:28Z</dcterms:created>
  <dcterms:modified xsi:type="dcterms:W3CDTF">2014-09-16T18:36:24Z</dcterms:modified>
</cp:coreProperties>
</file>