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embeddings/oleObject3.bin" ContentType="application/vnd.openxmlformats-officedocument.oleObject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ui Assis\Desktop\rassis_WEBSITE\artigos\Estatistica\"/>
    </mc:Choice>
  </mc:AlternateContent>
  <bookViews>
    <workbookView xWindow="-12" yWindow="48" windowWidth="9576" windowHeight="4920"/>
  </bookViews>
  <sheets>
    <sheet name="Acolhimento" sheetId="8" r:id="rId1"/>
    <sheet name="Caso 1" sheetId="13" r:id="rId2"/>
    <sheet name="Caso 2" sheetId="14" r:id="rId3"/>
    <sheet name="Caso 3" sheetId="12" r:id="rId4"/>
  </sheets>
  <definedNames>
    <definedName name="__123Graph_AGERAL" hidden="1">#REF!</definedName>
    <definedName name="__123Graph_B" hidden="1">#REF!</definedName>
    <definedName name="__123Graph_BGERAL" hidden="1">#REF!</definedName>
    <definedName name="__123Graph_C" hidden="1">#REF!</definedName>
    <definedName name="__123Graph_D" hidden="1">#REF!</definedName>
    <definedName name="__123Graph_DGERAL" hidden="1">#REF!</definedName>
    <definedName name="__123Graph_E" hidden="1">#REF!</definedName>
    <definedName name="__123Graph_EGERAL" hidden="1">#REF!</definedName>
    <definedName name="__123Graph_FGERAL" hidden="1">#REF!</definedName>
    <definedName name="__123Graph_LBL_B" hidden="1">#REF!</definedName>
    <definedName name="__123Graph_LBL_D" hidden="1">#REF!</definedName>
    <definedName name="__123Graph_LBL_E" hidden="1">#REF!</definedName>
    <definedName name="__123Graph_X" hidden="1">#REF!</definedName>
    <definedName name="__123Graph_XGERAL" hidden="1">#REF!</definedName>
    <definedName name="_Dist_Bin" hidden="1">#REF!</definedName>
    <definedName name="_Dist_Values" hidden="1">#REF!</definedName>
    <definedName name="_Fill" hidden="1">#REF!</definedName>
    <definedName name="solver_adj" localSheetId="1" hidden="1">'Caso 1'!$G$9:$G$10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ng" localSheetId="2" hidden="1">1</definedName>
    <definedName name="solver_est" localSheetId="1" hidden="1">1</definedName>
    <definedName name="solver_itr" localSheetId="1" hidden="1">100</definedName>
    <definedName name="solver_lhs1" localSheetId="1" hidden="1">'Caso 1'!$I$4</definedName>
    <definedName name="solver_lhs2" localSheetId="1" hidden="1">'Caso 1'!$I$5</definedName>
    <definedName name="solver_lhs3" localSheetId="1" hidden="1">'Caso 1'!$I$5</definedName>
    <definedName name="solver_lhs4" localSheetId="1" hidden="1">'Caso 1'!$I$5</definedName>
    <definedName name="solver_lin" localSheetId="1" hidden="1">2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eg" localSheetId="2" hidden="1">1</definedName>
    <definedName name="solver_nod" localSheetId="1" hidden="1">2147483647</definedName>
    <definedName name="solver_num" localSheetId="1" hidden="1">2</definedName>
    <definedName name="solver_num" localSheetId="2" hidden="1">0</definedName>
    <definedName name="solver_nwt" localSheetId="1" hidden="1">1</definedName>
    <definedName name="solver_opt" localSheetId="1" hidden="1">'Caso 1'!$K$6</definedName>
    <definedName name="solver_opt" localSheetId="2" hidden="1">'Caso 2'!$L$13</definedName>
    <definedName name="solver_pre" localSheetId="1" hidden="1">0.000001</definedName>
    <definedName name="solver_rbv" localSheetId="1" hidden="1">1</definedName>
    <definedName name="solver_rel1" localSheetId="1" hidden="1">2</definedName>
    <definedName name="solver_rel2" localSheetId="1" hidden="1">2</definedName>
    <definedName name="solver_rel3" localSheetId="1" hidden="1">2</definedName>
    <definedName name="solver_rel4" localSheetId="1" hidden="1">2</definedName>
    <definedName name="solver_rhs1" localSheetId="1" hidden="1">'Caso 1'!$F$4</definedName>
    <definedName name="solver_rhs2" localSheetId="1" hidden="1">'Caso 1'!$F$5</definedName>
    <definedName name="solver_rhs3" localSheetId="1" hidden="1">'Caso 1'!$F$5</definedName>
    <definedName name="solver_rhs4" localSheetId="1" hidden="1">'Caso 1'!$F$5</definedName>
    <definedName name="solver_rlx" localSheetId="1" hidden="1">1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typ" localSheetId="2" hidden="1">1</definedName>
    <definedName name="solver_val" localSheetId="1" hidden="1">0</definedName>
    <definedName name="solver_val" localSheetId="2" hidden="1">0</definedName>
    <definedName name="solver_ver" localSheetId="1" hidden="1">3</definedName>
    <definedName name="solver_ver" localSheetId="2" hidden="1">3</definedName>
  </definedNames>
  <calcPr calcId="152511"/>
  <customWorkbookViews>
    <customWorkbookView name="Rui Assis - Personal View" guid="{6C4D8E23-6540-11D2-92E6-ADE795B45A35}" mergeInterval="0" personalView="1" maximized="1" windowWidth="796" windowHeight="438" activeSheetId="1"/>
  </customWorkbookViews>
</workbook>
</file>

<file path=xl/calcChain.xml><?xml version="1.0" encoding="utf-8"?>
<calcChain xmlns="http://schemas.openxmlformats.org/spreadsheetml/2006/main">
  <c r="L23" i="14" l="1"/>
  <c r="L20" i="14" l="1"/>
  <c r="E18" i="13" l="1"/>
  <c r="E20" i="13" s="1"/>
  <c r="L12" i="14" l="1"/>
  <c r="L13" i="14"/>
  <c r="L14" i="14"/>
  <c r="L15" i="14"/>
  <c r="L16" i="14"/>
  <c r="L17" i="14"/>
  <c r="L11" i="14"/>
  <c r="H17" i="14" l="1"/>
  <c r="H16" i="14"/>
  <c r="H15" i="14"/>
  <c r="H14" i="14"/>
  <c r="H13" i="14"/>
  <c r="H12" i="14"/>
  <c r="H11" i="14"/>
  <c r="L19" i="14" s="1"/>
  <c r="C5" i="12"/>
  <c r="G5" i="12" s="1"/>
  <c r="G10" i="12" s="1"/>
  <c r="I5" i="13" l="1"/>
  <c r="K5" i="13" s="1"/>
  <c r="H5" i="13"/>
  <c r="E5" i="13"/>
  <c r="I4" i="13"/>
  <c r="K4" i="13" s="1"/>
  <c r="K6" i="13" s="1"/>
  <c r="H4" i="13"/>
  <c r="E4" i="13"/>
</calcChain>
</file>

<file path=xl/comments1.xml><?xml version="1.0" encoding="utf-8"?>
<comments xmlns="http://schemas.openxmlformats.org/spreadsheetml/2006/main">
  <authors>
    <author>A satisfied Microsoft Office user</author>
    <author>Rui Assis</author>
  </authors>
  <commentList>
    <comment ref="H7" authorId="0" shapeId="0">
      <text>
        <r>
          <rPr>
            <sz val="8"/>
            <color indexed="81"/>
            <rFont val="Tahoma"/>
            <family val="2"/>
          </rPr>
          <t>alfa - Parâmetro de forma</t>
        </r>
      </text>
    </comment>
    <comment ref="H8" authorId="0" shapeId="0">
      <text>
        <r>
          <rPr>
            <sz val="8"/>
            <color indexed="81"/>
            <rFont val="Tahoma"/>
            <family val="2"/>
          </rPr>
          <t>beta - Parâmetro de escala. Valor característico.</t>
        </r>
      </text>
    </comment>
    <comment ref="J10" authorId="1" shapeId="0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trimestres</t>
        </r>
      </text>
    </comment>
    <comment ref="K10" authorId="1" shapeId="0">
      <text>
        <r>
          <rPr>
            <b/>
            <sz val="9"/>
            <color indexed="81"/>
            <rFont val="Tahoma"/>
            <family val="2"/>
          </rPr>
          <t>Rui Assis:</t>
        </r>
        <r>
          <rPr>
            <sz val="9"/>
            <color indexed="81"/>
            <rFont val="Tahoma"/>
            <family val="2"/>
          </rPr>
          <t xml:space="preserve">
Tempo (trimestres) decorridos
</t>
        </r>
      </text>
    </comment>
  </commentList>
</comments>
</file>

<file path=xl/comments2.xml><?xml version="1.0" encoding="utf-8"?>
<comments xmlns="http://schemas.openxmlformats.org/spreadsheetml/2006/main">
  <authors>
    <author>A satisfied Microsoft Office user</author>
  </authors>
  <commentList>
    <comment ref="B4" authorId="0" shapeId="0">
      <text>
        <r>
          <rPr>
            <sz val="8"/>
            <color indexed="81"/>
            <rFont val="Tahoma"/>
            <family val="2"/>
          </rPr>
          <t>alfa - Parâmetro de forma</t>
        </r>
      </text>
    </comment>
    <comment ref="B5" authorId="0" shapeId="0">
      <text>
        <r>
          <rPr>
            <sz val="8"/>
            <color indexed="81"/>
            <rFont val="Tahoma"/>
            <family val="2"/>
          </rPr>
          <t>beta - Parâmetro de escala. Valor característico.</t>
        </r>
      </text>
    </comment>
  </commentList>
</comments>
</file>

<file path=xl/sharedStrings.xml><?xml version="1.0" encoding="utf-8"?>
<sst xmlns="http://schemas.openxmlformats.org/spreadsheetml/2006/main" count="76" uniqueCount="61">
  <si>
    <t>Rui Assis</t>
  </si>
  <si>
    <t>rassis@rassis.com</t>
  </si>
  <si>
    <t>http://www.rassis.com</t>
  </si>
  <si>
    <t xml:space="preserve">Células a azul para dados, verde claro para cálculos intermédios e amarelo para resultados </t>
  </si>
  <si>
    <r>
      <t xml:space="preserve">Tempo decorrido </t>
    </r>
    <r>
      <rPr>
        <i/>
        <sz val="10"/>
        <rFont val="Arial"/>
        <family val="2"/>
      </rPr>
      <t>T</t>
    </r>
    <r>
      <rPr>
        <sz val="10"/>
        <rFont val="Arial"/>
        <family val="2"/>
      </rPr>
      <t xml:space="preserve"> =</t>
    </r>
  </si>
  <si>
    <t>a =</t>
  </si>
  <si>
    <t>b =</t>
  </si>
  <si>
    <r>
      <t xml:space="preserve">Missão </t>
    </r>
    <r>
      <rPr>
        <i/>
        <sz val="10"/>
        <rFont val="Symbol"/>
        <family val="1"/>
        <charset val="2"/>
      </rPr>
      <t>D</t>
    </r>
    <r>
      <rPr>
        <i/>
        <sz val="10"/>
        <rFont val="Arial"/>
        <family val="2"/>
      </rPr>
      <t>t</t>
    </r>
    <r>
      <rPr>
        <sz val="10"/>
        <rFont val="Arial"/>
        <family val="2"/>
      </rPr>
      <t xml:space="preserve"> =</t>
    </r>
  </si>
  <si>
    <t>Nº esperado de reparações =</t>
  </si>
  <si>
    <t>vezes/missão</t>
  </si>
  <si>
    <t>Custo médio =</t>
  </si>
  <si>
    <t>€/reparação</t>
  </si>
  <si>
    <t>Margem pretendida =</t>
  </si>
  <si>
    <t>Preço a fixar =</t>
  </si>
  <si>
    <t>€/contrato</t>
  </si>
  <si>
    <r>
      <rPr>
        <i/>
        <sz val="10"/>
        <rFont val="Arial"/>
        <family val="2"/>
      </rPr>
      <t>t</t>
    </r>
    <r>
      <rPr>
        <sz val="10"/>
        <rFont val="Arial"/>
        <family val="2"/>
      </rPr>
      <t xml:space="preserve"> =</t>
    </r>
  </si>
  <si>
    <r>
      <rPr>
        <i/>
        <sz val="10"/>
        <rFont val="Arial"/>
        <family val="2"/>
      </rPr>
      <t>α</t>
    </r>
    <r>
      <rPr>
        <sz val="13"/>
        <rFont val="Arial"/>
        <family val="2"/>
      </rPr>
      <t xml:space="preserve"> </t>
    </r>
    <r>
      <rPr>
        <sz val="10"/>
        <rFont val="Arial"/>
        <family val="2"/>
      </rPr>
      <t>=</t>
    </r>
  </si>
  <si>
    <r>
      <rPr>
        <i/>
        <sz val="10"/>
        <rFont val="Symbol"/>
        <family val="1"/>
        <charset val="2"/>
      </rPr>
      <t>b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=</t>
    </r>
  </si>
  <si>
    <t>Custo reparação =</t>
  </si>
  <si>
    <t>reparações/unidade</t>
  </si>
  <si>
    <t>MTTF =</t>
  </si>
  <si>
    <t>anos</t>
  </si>
  <si>
    <t>Casos de contratos de assistência pós-venda</t>
  </si>
  <si>
    <t xml:space="preserve">1º T </t>
  </si>
  <si>
    <t xml:space="preserve">2º T </t>
  </si>
  <si>
    <t xml:space="preserve">3º T </t>
  </si>
  <si>
    <t xml:space="preserve">4º T </t>
  </si>
  <si>
    <t xml:space="preserve">Ano -1 </t>
  </si>
  <si>
    <t xml:space="preserve">Ano +1 </t>
  </si>
  <si>
    <t>1º T</t>
  </si>
  <si>
    <t>2º T</t>
  </si>
  <si>
    <t>3º T</t>
  </si>
  <si>
    <t>4º T</t>
  </si>
  <si>
    <t>Ano -1</t>
  </si>
  <si>
    <t>Ano +1</t>
  </si>
  <si>
    <t>Nº estimado de reparações durante o ano +1 =</t>
  </si>
  <si>
    <t>das vendas</t>
  </si>
  <si>
    <t>Auxiliar</t>
  </si>
  <si>
    <t>Nº esperado de reparações no 2º ano:</t>
  </si>
  <si>
    <t>Custo esperado de reparações no 2º ano:</t>
  </si>
  <si>
    <t>T</t>
  </si>
  <si>
    <t>Vendas</t>
  </si>
  <si>
    <t>unidades</t>
  </si>
  <si>
    <r>
      <rPr>
        <i/>
        <sz val="10"/>
        <rFont val="Arial"/>
        <family val="2"/>
      </rPr>
      <t>F</t>
    </r>
    <r>
      <rPr>
        <sz val="10"/>
        <rFont val="Arial"/>
        <family val="2"/>
      </rPr>
      <t>(1|3)</t>
    </r>
  </si>
  <si>
    <r>
      <rPr>
        <i/>
        <sz val="10"/>
        <rFont val="Arial"/>
        <family val="2"/>
      </rPr>
      <t>F</t>
    </r>
    <r>
      <rPr>
        <sz val="10"/>
        <rFont val="Arial"/>
        <family val="2"/>
      </rPr>
      <t>(2|2)</t>
    </r>
  </si>
  <si>
    <r>
      <rPr>
        <i/>
        <sz val="10"/>
        <rFont val="Arial"/>
        <family val="2"/>
      </rPr>
      <t>F</t>
    </r>
    <r>
      <rPr>
        <sz val="10"/>
        <rFont val="Arial"/>
        <family val="2"/>
      </rPr>
      <t>(3|1)</t>
    </r>
  </si>
  <si>
    <r>
      <rPr>
        <i/>
        <sz val="10"/>
        <rFont val="Arial"/>
        <family val="2"/>
      </rPr>
      <t>F</t>
    </r>
    <r>
      <rPr>
        <sz val="10"/>
        <rFont val="Arial"/>
        <family val="2"/>
      </rPr>
      <t>(4|0)</t>
    </r>
  </si>
  <si>
    <r>
      <rPr>
        <i/>
        <sz val="10"/>
        <rFont val="Arial"/>
        <family val="2"/>
      </rPr>
      <t>F</t>
    </r>
    <r>
      <rPr>
        <sz val="10"/>
        <rFont val="Arial"/>
        <family val="2"/>
      </rPr>
      <t>(3|0)</t>
    </r>
  </si>
  <si>
    <r>
      <rPr>
        <i/>
        <sz val="10"/>
        <rFont val="Arial"/>
        <family val="2"/>
      </rPr>
      <t>F</t>
    </r>
    <r>
      <rPr>
        <sz val="10"/>
        <rFont val="Arial"/>
        <family val="2"/>
      </rPr>
      <t>(2|0)</t>
    </r>
  </si>
  <si>
    <r>
      <rPr>
        <i/>
        <sz val="10"/>
        <rFont val="Arial"/>
        <family val="2"/>
      </rPr>
      <t>F</t>
    </r>
    <r>
      <rPr>
        <sz val="10"/>
        <rFont val="Arial"/>
        <family val="2"/>
      </rPr>
      <t>(1|0)</t>
    </r>
  </si>
  <si>
    <r>
      <rPr>
        <i/>
        <sz val="10"/>
        <rFont val="Arial"/>
        <family val="2"/>
      </rPr>
      <t>F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T</t>
    </r>
    <r>
      <rPr>
        <i/>
        <vertAlign val="subscript"/>
        <sz val="10"/>
        <rFont val="Arial"/>
        <family val="2"/>
      </rPr>
      <t>i</t>
    </r>
    <r>
      <rPr>
        <sz val="10"/>
        <rFont val="Arial"/>
        <family val="2"/>
      </rPr>
      <t>|</t>
    </r>
    <r>
      <rPr>
        <i/>
        <sz val="10"/>
        <rFont val="Arial"/>
        <family val="2"/>
      </rPr>
      <t>T</t>
    </r>
    <r>
      <rPr>
        <i/>
        <vertAlign val="subscript"/>
        <sz val="10"/>
        <rFont val="Arial"/>
        <family val="2"/>
      </rPr>
      <t>j</t>
    </r>
    <r>
      <rPr>
        <sz val="10"/>
        <rFont val="Arial"/>
        <family val="2"/>
      </rPr>
      <t>)</t>
    </r>
  </si>
  <si>
    <r>
      <t xml:space="preserve">Missão </t>
    </r>
    <r>
      <rPr>
        <i/>
        <sz val="10"/>
        <rFont val="Arial"/>
        <family val="2"/>
      </rPr>
      <t>T</t>
    </r>
    <r>
      <rPr>
        <i/>
        <vertAlign val="subscript"/>
        <sz val="10"/>
        <rFont val="Arial"/>
        <family val="2"/>
      </rPr>
      <t>i</t>
    </r>
  </si>
  <si>
    <r>
      <t>T</t>
    </r>
    <r>
      <rPr>
        <i/>
        <vertAlign val="subscript"/>
        <sz val="10"/>
        <rFont val="Arial"/>
        <family val="2"/>
      </rPr>
      <t>j</t>
    </r>
  </si>
  <si>
    <t>Parâmetros da Weibull:</t>
  </si>
  <si>
    <t>ou:</t>
  </si>
  <si>
    <r>
      <t xml:space="preserve">Missão </t>
    </r>
    <r>
      <rPr>
        <i/>
        <sz val="9"/>
        <rFont val="Symbol"/>
        <family val="1"/>
        <charset val="2"/>
      </rPr>
      <t>D</t>
    </r>
    <r>
      <rPr>
        <i/>
        <sz val="9"/>
        <rFont val="Arial"/>
        <family val="2"/>
      </rPr>
      <t>t</t>
    </r>
    <r>
      <rPr>
        <sz val="9"/>
        <rFont val="Arial"/>
        <family val="2"/>
      </rPr>
      <t xml:space="preserve"> =</t>
    </r>
  </si>
  <si>
    <r>
      <t xml:space="preserve">Tempo decorrido </t>
    </r>
    <r>
      <rPr>
        <i/>
        <sz val="9"/>
        <rFont val="Arial"/>
        <family val="2"/>
      </rPr>
      <t>T</t>
    </r>
    <r>
      <rPr>
        <sz val="9"/>
        <rFont val="Arial"/>
        <family val="2"/>
      </rPr>
      <t xml:space="preserve"> =</t>
    </r>
  </si>
  <si>
    <t>Erro =</t>
  </si>
  <si>
    <t>Custo previsto durante o ano +1 =</t>
  </si>
  <si>
    <t>Estatística Aplicada</t>
  </si>
  <si>
    <t>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</si>
</sst>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"/>
    <numFmt numFmtId="165" formatCode="General_)"/>
  </numFmts>
  <fonts count="30" x14ac:knownFonts="1">
    <font>
      <sz val="10"/>
      <name val="Courier"/>
    </font>
    <font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20"/>
      <color indexed="10"/>
      <name val="Times New Roman"/>
      <family val="1"/>
    </font>
    <font>
      <b/>
      <sz val="12"/>
      <name val="Arial"/>
      <family val="2"/>
    </font>
    <font>
      <b/>
      <sz val="12"/>
      <color indexed="9"/>
      <name val="Times New Roman"/>
      <family val="1"/>
    </font>
    <font>
      <sz val="12"/>
      <color indexed="9"/>
      <name val="Times New Roman"/>
      <family val="1"/>
    </font>
    <font>
      <b/>
      <sz val="14"/>
      <color indexed="12"/>
      <name val="Times New Roman"/>
      <family val="1"/>
    </font>
    <font>
      <sz val="8"/>
      <color indexed="81"/>
      <name val="Tahoma"/>
      <family val="2"/>
    </font>
    <font>
      <u/>
      <sz val="12.5"/>
      <color indexed="12"/>
      <name val="Courier"/>
      <family val="3"/>
    </font>
    <font>
      <b/>
      <u/>
      <sz val="10"/>
      <color indexed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color indexed="12"/>
      <name val="Times New Roman"/>
      <family val="1"/>
    </font>
    <font>
      <i/>
      <sz val="10"/>
      <name val="Arial"/>
      <family val="2"/>
    </font>
    <font>
      <i/>
      <sz val="10"/>
      <name val="Symbol"/>
      <family val="1"/>
      <charset val="2"/>
    </font>
    <font>
      <sz val="10"/>
      <color rgb="FFFF0000"/>
      <name val="Arial"/>
      <family val="2"/>
    </font>
    <font>
      <sz val="13"/>
      <name val="Arial"/>
      <family val="2"/>
    </font>
    <font>
      <b/>
      <i/>
      <sz val="16"/>
      <color indexed="10"/>
      <name val="Times New Roman"/>
      <family val="1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vertAlign val="subscript"/>
      <sz val="10"/>
      <name val="Arial"/>
      <family val="2"/>
    </font>
    <font>
      <i/>
      <sz val="9"/>
      <name val="Symbol"/>
      <family val="1"/>
      <charset val="2"/>
    </font>
    <font>
      <i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BBE0E3"/>
        <bgColor indexed="64"/>
      </patternFill>
    </fill>
    <fill>
      <patternFill patternType="solid">
        <fgColor rgb="FFE7F3F4"/>
        <bgColor indexed="64"/>
      </patternFill>
    </fill>
    <fill>
      <patternFill patternType="solid">
        <fgColor rgb="FFF3F9FA"/>
        <bgColor indexed="64"/>
      </patternFill>
    </fill>
  </fills>
  <borders count="1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4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5">
    <xf numFmtId="164" fontId="0" fillId="0" borderId="0" xfId="0"/>
    <xf numFmtId="164" fontId="4" fillId="2" borderId="0" xfId="0" applyFont="1" applyFill="1" applyProtection="1"/>
    <xf numFmtId="164" fontId="7" fillId="2" borderId="0" xfId="0" quotePrefix="1" applyFont="1" applyFill="1" applyAlignment="1" applyProtection="1">
      <alignment horizontal="center"/>
    </xf>
    <xf numFmtId="164" fontId="10" fillId="2" borderId="0" xfId="0" applyFont="1" applyFill="1" applyAlignment="1" applyProtection="1">
      <alignment horizontal="center"/>
    </xf>
    <xf numFmtId="0" fontId="13" fillId="2" borderId="0" xfId="1" applyFont="1" applyFill="1" applyAlignment="1" applyProtection="1">
      <alignment horizontal="center"/>
    </xf>
    <xf numFmtId="164" fontId="4" fillId="2" borderId="0" xfId="0" applyFont="1" applyFill="1" applyProtection="1">
      <protection hidden="1"/>
    </xf>
    <xf numFmtId="164" fontId="0" fillId="2" borderId="0" xfId="0" applyFill="1" applyProtection="1">
      <protection hidden="1"/>
    </xf>
    <xf numFmtId="164" fontId="8" fillId="2" borderId="0" xfId="0" applyFont="1" applyFill="1" applyAlignment="1" applyProtection="1">
      <alignment horizontal="center"/>
      <protection hidden="1"/>
    </xf>
    <xf numFmtId="0" fontId="16" fillId="2" borderId="0" xfId="0" applyNumberFormat="1" applyFont="1" applyFill="1" applyAlignment="1" applyProtection="1">
      <alignment horizontal="left"/>
      <protection hidden="1"/>
    </xf>
    <xf numFmtId="0" fontId="14" fillId="2" borderId="0" xfId="0" applyNumberFormat="1" applyFont="1" applyFill="1" applyAlignment="1" applyProtection="1">
      <alignment vertical="center"/>
      <protection hidden="1"/>
    </xf>
    <xf numFmtId="0" fontId="14" fillId="2" borderId="0" xfId="0" applyNumberFormat="1" applyFont="1" applyFill="1" applyAlignment="1" applyProtection="1">
      <alignment horizontal="left"/>
      <protection hidden="1"/>
    </xf>
    <xf numFmtId="164" fontId="4" fillId="2" borderId="0" xfId="0" applyFont="1" applyFill="1" applyAlignment="1" applyProtection="1">
      <alignment horizontal="center"/>
      <protection hidden="1"/>
    </xf>
    <xf numFmtId="165" fontId="4" fillId="2" borderId="0" xfId="0" applyNumberFormat="1" applyFont="1" applyFill="1" applyProtection="1">
      <protection hidden="1"/>
    </xf>
    <xf numFmtId="165" fontId="0" fillId="2" borderId="0" xfId="0" applyNumberFormat="1" applyFill="1" applyProtection="1">
      <protection hidden="1"/>
    </xf>
    <xf numFmtId="0" fontId="4" fillId="2" borderId="0" xfId="0" applyNumberFormat="1" applyFont="1" applyFill="1" applyProtection="1">
      <protection hidden="1"/>
    </xf>
    <xf numFmtId="0" fontId="4" fillId="5" borderId="0" xfId="0" applyNumberFormat="1" applyFont="1" applyFill="1" applyProtection="1">
      <protection hidden="1"/>
    </xf>
    <xf numFmtId="0" fontId="0" fillId="2" borderId="0" xfId="0" applyNumberFormat="1" applyFill="1" applyProtection="1">
      <protection hidden="1"/>
    </xf>
    <xf numFmtId="0" fontId="5" fillId="2" borderId="0" xfId="2" applyFont="1" applyFill="1" applyBorder="1" applyAlignment="1" applyProtection="1">
      <alignment horizontal="center"/>
    </xf>
    <xf numFmtId="0" fontId="4" fillId="2" borderId="0" xfId="2" applyFont="1" applyFill="1" applyProtection="1"/>
    <xf numFmtId="0" fontId="15" fillId="2" borderId="0" xfId="2" applyFont="1" applyFill="1" applyAlignment="1" applyProtection="1">
      <alignment horizontal="center"/>
    </xf>
    <xf numFmtId="0" fontId="1" fillId="0" borderId="0" xfId="2"/>
    <xf numFmtId="0" fontId="8" fillId="2" borderId="0" xfId="2" applyFont="1" applyFill="1" applyAlignment="1" applyProtection="1">
      <alignment horizontal="center"/>
      <protection hidden="1"/>
    </xf>
    <xf numFmtId="165" fontId="1" fillId="2" borderId="0" xfId="0" applyNumberFormat="1" applyFont="1" applyFill="1" applyProtection="1">
      <protection hidden="1"/>
    </xf>
    <xf numFmtId="0" fontId="1" fillId="2" borderId="0" xfId="0" applyNumberFormat="1" applyFont="1" applyFill="1" applyProtection="1">
      <protection hidden="1"/>
    </xf>
    <xf numFmtId="165" fontId="1" fillId="2" borderId="0" xfId="0" applyNumberFormat="1" applyFont="1" applyFill="1" applyProtection="1"/>
    <xf numFmtId="164" fontId="17" fillId="2" borderId="0" xfId="0" applyFont="1" applyFill="1" applyAlignment="1" applyProtection="1">
      <alignment horizontal="center"/>
    </xf>
    <xf numFmtId="164" fontId="1" fillId="2" borderId="0" xfId="0" applyFont="1" applyFill="1" applyProtection="1"/>
    <xf numFmtId="0" fontId="1" fillId="2" borderId="0" xfId="0" applyNumberFormat="1" applyFont="1" applyFill="1"/>
    <xf numFmtId="0" fontId="1" fillId="2" borderId="0" xfId="0" applyNumberFormat="1" applyFont="1" applyFill="1" applyAlignment="1">
      <alignment horizontal="right"/>
    </xf>
    <xf numFmtId="0" fontId="3" fillId="4" borderId="0" xfId="0" applyNumberFormat="1" applyFont="1" applyFill="1" applyAlignment="1">
      <alignment horizontal="center"/>
    </xf>
    <xf numFmtId="0" fontId="3" fillId="3" borderId="0" xfId="0" applyNumberFormat="1" applyFont="1" applyFill="1" applyAlignment="1">
      <alignment horizontal="center"/>
    </xf>
    <xf numFmtId="0" fontId="19" fillId="2" borderId="0" xfId="0" applyNumberFormat="1" applyFont="1" applyFill="1" applyAlignment="1" applyProtection="1">
      <alignment horizontal="right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 applyProtection="1">
      <alignment horizontal="center"/>
    </xf>
    <xf numFmtId="0" fontId="2" fillId="2" borderId="0" xfId="0" applyNumberFormat="1" applyFont="1" applyFill="1" applyBorder="1" applyAlignment="1" applyProtection="1">
      <alignment horizontal="right"/>
    </xf>
    <xf numFmtId="0" fontId="1" fillId="2" borderId="0" xfId="0" applyNumberFormat="1" applyFont="1" applyFill="1" applyAlignment="1" applyProtection="1">
      <alignment horizontal="right"/>
    </xf>
    <xf numFmtId="0" fontId="1" fillId="2" borderId="0" xfId="0" applyNumberFormat="1" applyFont="1" applyFill="1" applyAlignment="1" applyProtection="1">
      <alignment horizontal="left"/>
    </xf>
    <xf numFmtId="0" fontId="2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Alignment="1" applyProtection="1">
      <alignment horizontal="right"/>
    </xf>
    <xf numFmtId="0" fontId="2" fillId="2" borderId="0" xfId="0" applyNumberFormat="1" applyFont="1" applyFill="1"/>
    <xf numFmtId="9" fontId="3" fillId="4" borderId="0" xfId="0" applyNumberFormat="1" applyFont="1" applyFill="1" applyAlignment="1">
      <alignment horizontal="center"/>
    </xf>
    <xf numFmtId="0" fontId="20" fillId="6" borderId="0" xfId="0" applyNumberFormat="1" applyFont="1" applyFill="1" applyAlignment="1">
      <alignment horizontal="center"/>
    </xf>
    <xf numFmtId="0" fontId="3" fillId="7" borderId="0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alignment horizontal="center"/>
    </xf>
    <xf numFmtId="0" fontId="20" fillId="6" borderId="0" xfId="0" applyNumberFormat="1" applyFont="1" applyFill="1" applyAlignment="1" applyProtection="1">
      <alignment horizontal="center"/>
    </xf>
    <xf numFmtId="0" fontId="22" fillId="5" borderId="0" xfId="0" applyNumberFormat="1" applyFont="1" applyFill="1" applyAlignment="1" applyProtection="1">
      <alignment horizontal="center"/>
      <protection hidden="1"/>
    </xf>
    <xf numFmtId="0" fontId="3" fillId="3" borderId="7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0" fontId="3" fillId="3" borderId="11" xfId="0" applyNumberFormat="1" applyFont="1" applyFill="1" applyBorder="1" applyAlignment="1">
      <alignment horizontal="center"/>
    </xf>
    <xf numFmtId="0" fontId="23" fillId="8" borderId="1" xfId="0" applyNumberFormat="1" applyFont="1" applyFill="1" applyBorder="1" applyAlignment="1">
      <alignment horizontal="center" vertical="top" wrapText="1"/>
    </xf>
    <xf numFmtId="0" fontId="23" fillId="8" borderId="1" xfId="0" applyNumberFormat="1" applyFont="1" applyFill="1" applyBorder="1" applyAlignment="1">
      <alignment horizontal="center" vertical="top" wrapText="1" readingOrder="1"/>
    </xf>
    <xf numFmtId="0" fontId="24" fillId="9" borderId="2" xfId="0" applyNumberFormat="1" applyFont="1" applyFill="1" applyBorder="1" applyAlignment="1">
      <alignment horizontal="center" vertical="top" wrapText="1" readingOrder="1"/>
    </xf>
    <xf numFmtId="0" fontId="24" fillId="10" borderId="3" xfId="0" applyNumberFormat="1" applyFont="1" applyFill="1" applyBorder="1" applyAlignment="1">
      <alignment horizontal="center" vertical="top" wrapText="1" readingOrder="1"/>
    </xf>
    <xf numFmtId="10" fontId="20" fillId="6" borderId="0" xfId="0" applyNumberFormat="1" applyFont="1" applyFill="1" applyAlignment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0" fontId="18" fillId="2" borderId="0" xfId="0" applyNumberFormat="1" applyFont="1" applyFill="1"/>
    <xf numFmtId="0" fontId="1" fillId="2" borderId="0" xfId="0" applyNumberFormat="1" applyFont="1" applyFill="1" applyAlignment="1">
      <alignment horizontal="center"/>
    </xf>
    <xf numFmtId="0" fontId="18" fillId="2" borderId="0" xfId="0" applyNumberFormat="1" applyFont="1" applyFill="1" applyAlignment="1">
      <alignment horizontal="center"/>
    </xf>
    <xf numFmtId="0" fontId="1" fillId="2" borderId="5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0" fontId="1" fillId="2" borderId="8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0" fontId="3" fillId="4" borderId="0" xfId="0" applyNumberFormat="1" applyFont="1" applyFill="1" applyBorder="1" applyAlignment="1">
      <alignment horizontal="center"/>
    </xf>
    <xf numFmtId="0" fontId="3" fillId="3" borderId="6" xfId="0" applyNumberFormat="1" applyFont="1" applyFill="1" applyBorder="1" applyAlignment="1">
      <alignment horizontal="center"/>
    </xf>
    <xf numFmtId="0" fontId="3" fillId="4" borderId="5" xfId="0" applyNumberFormat="1" applyFont="1" applyFill="1" applyBorder="1" applyAlignment="1">
      <alignment horizontal="center"/>
    </xf>
    <xf numFmtId="0" fontId="3" fillId="3" borderId="8" xfId="0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0" fontId="3" fillId="4" borderId="4" xfId="0" applyNumberFormat="1" applyFont="1" applyFill="1" applyBorder="1" applyAlignment="1">
      <alignment horizontal="center"/>
    </xf>
    <xf numFmtId="14" fontId="9" fillId="2" borderId="0" xfId="2" applyNumberFormat="1" applyFont="1" applyFill="1" applyAlignment="1" applyProtection="1">
      <alignment horizontal="center"/>
      <protection hidden="1"/>
    </xf>
    <xf numFmtId="0" fontId="14" fillId="2" borderId="0" xfId="0" applyNumberFormat="1" applyFont="1" applyFill="1" applyAlignment="1">
      <alignment horizontal="right"/>
    </xf>
    <xf numFmtId="0" fontId="6" fillId="5" borderId="0" xfId="0" applyNumberFormat="1" applyFont="1" applyFill="1" applyAlignment="1" applyProtection="1">
      <alignment horizontal="center"/>
      <protection hidden="1"/>
    </xf>
    <xf numFmtId="3" fontId="20" fillId="6" borderId="0" xfId="0" applyNumberFormat="1" applyFont="1" applyFill="1" applyAlignment="1" applyProtection="1">
      <alignment horizontal="center"/>
    </xf>
    <xf numFmtId="0" fontId="1" fillId="2" borderId="12" xfId="0" applyNumberFormat="1" applyFont="1" applyFill="1" applyBorder="1" applyAlignment="1">
      <alignment horizontal="right" vertical="center" wrapText="1"/>
    </xf>
    <xf numFmtId="164" fontId="0" fillId="0" borderId="12" xfId="0" applyBorder="1" applyAlignment="1">
      <alignment horizontal="right" vertical="center" wrapText="1"/>
    </xf>
  </cellXfs>
  <cellStyles count="3">
    <cellStyle name="Hyperlink" xfId="1" builtinId="8"/>
    <cellStyle name="Normal" xfId="0" builtinId="0"/>
    <cellStyle name="Normal_Simulador série 3_09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450850</xdr:colOff>
      <xdr:row>0</xdr:row>
      <xdr:rowOff>89191</xdr:rowOff>
    </xdr:from>
    <xdr:to>
      <xdr:col>18</xdr:col>
      <xdr:colOff>127000</xdr:colOff>
      <xdr:row>14</xdr:row>
      <xdr:rowOff>120651</xdr:rowOff>
    </xdr:to>
    <xdr:sp macro="" textlink="">
      <xdr:nvSpPr>
        <xdr:cNvPr id="23" name="Rectangle 22"/>
        <xdr:cNvSpPr>
          <a:spLocks noChangeArrowheads="1"/>
        </xdr:cNvSpPr>
      </xdr:nvSpPr>
      <xdr:spPr bwMode="auto">
        <a:xfrm>
          <a:off x="8083550" y="89191"/>
          <a:ext cx="3371850" cy="232381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  <xdr:txBody>
        <a:bodyPr wrap="square" lIns="90488" tIns="44450" rIns="90488" bIns="44450"/>
        <a:lstStyle>
          <a:defPPr>
            <a:defRPr lang="pt-PT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defRPr/>
          </a:pPr>
          <a:r>
            <a:rPr lang="pt-PT" sz="1100">
              <a:solidFill>
                <a:srgbClr val="002060"/>
              </a:solidFill>
              <a:latin typeface="Times New Roman" pitchFamily="18" charset="0"/>
              <a:cs typeface="Times New Roman" pitchFamily="18" charset="0"/>
            </a:rPr>
            <a:t>As estatísticas referentes a um determinado produto electrónico mostram que 7% necessitam de assistência durante o seu primeiro ano de vida e que 43% necessitam de assistência durante os primeiros 5 anos de vida. O custo médio de uma reparação é 95 €. Qual é o custo esperado de um contrato durante o segundo ano de vida de um destes produtos? </a:t>
          </a:r>
        </a:p>
        <a:p>
          <a:pPr>
            <a:defRPr/>
          </a:pPr>
          <a:endParaRPr lang="pt-PT" sz="1100">
            <a:solidFill>
              <a:srgbClr val="002060"/>
            </a:solidFill>
            <a:latin typeface="Times New Roman" pitchFamily="18" charset="0"/>
            <a:cs typeface="Times New Roman" pitchFamily="18" charset="0"/>
          </a:endParaRPr>
        </a:p>
        <a:p>
          <a:pPr>
            <a:defRPr/>
          </a:pPr>
          <a:r>
            <a:rPr lang="pt-PT" sz="1100" b="1">
              <a:solidFill>
                <a:srgbClr val="002060"/>
              </a:solidFill>
              <a:latin typeface="Times New Roman" pitchFamily="18" charset="0"/>
              <a:cs typeface="Times New Roman" pitchFamily="18" charset="0"/>
            </a:rPr>
            <a:t>Observações</a:t>
          </a:r>
          <a:r>
            <a:rPr lang="pt-PT" sz="1100">
              <a:solidFill>
                <a:srgbClr val="002060"/>
              </a:solidFill>
              <a:latin typeface="Times New Roman" pitchFamily="18" charset="0"/>
              <a:cs typeface="Times New Roman" pitchFamily="18" charset="0"/>
            </a:rPr>
            <a:t>:</a:t>
          </a:r>
        </a:p>
        <a:p>
          <a:pPr>
            <a:buFont typeface="Arial" pitchFamily="34" charset="0"/>
            <a:buChar char="•"/>
            <a:defRPr/>
          </a:pPr>
          <a:r>
            <a:rPr lang="pt-PT" sz="1100">
              <a:solidFill>
                <a:srgbClr val="002060"/>
              </a:solidFill>
              <a:latin typeface="Times New Roman" pitchFamily="18" charset="0"/>
              <a:cs typeface="Times New Roman" pitchFamily="18" charset="0"/>
            </a:rPr>
            <a:t>  As falhas durante o primeiro ano serão cobertas pela garantia inicial;</a:t>
          </a:r>
        </a:p>
        <a:p>
          <a:pPr>
            <a:buFont typeface="Arial" pitchFamily="34" charset="0"/>
            <a:buChar char="•"/>
            <a:defRPr/>
          </a:pPr>
          <a:r>
            <a:rPr lang="pt-PT" sz="1100">
              <a:solidFill>
                <a:srgbClr val="002060"/>
              </a:solidFill>
              <a:latin typeface="Times New Roman" pitchFamily="18" charset="0"/>
              <a:cs typeface="Times New Roman" pitchFamily="18" charset="0"/>
            </a:rPr>
            <a:t>  A diferença entre o preço do contrato e este custo esperado constitui o ganho do produtor.</a:t>
          </a:r>
        </a:p>
        <a:p>
          <a:pPr>
            <a:defRPr/>
          </a:pPr>
          <a:endParaRPr lang="pt-PT" sz="1100">
            <a:solidFill>
              <a:srgbClr val="002060"/>
            </a:solidFill>
            <a:latin typeface="Times New Roman" pitchFamily="18" charset="0"/>
            <a:cs typeface="Times New Roman" pitchFamily="18" charset="0"/>
          </a:endParaRPr>
        </a:p>
        <a:p>
          <a:pPr>
            <a:defRPr/>
          </a:pPr>
          <a:endParaRPr lang="pt-PT" sz="1100">
            <a:solidFill>
              <a:srgbClr val="002060"/>
            </a:solidFill>
            <a:latin typeface="Times New Roman" pitchFamily="18" charset="0"/>
            <a:cs typeface="Times New Roman" pitchFamily="18" charset="0"/>
          </a:endParaRPr>
        </a:p>
        <a:p>
          <a:pPr>
            <a:defRPr/>
          </a:pPr>
          <a:r>
            <a:rPr lang="pt-PT" sz="1100">
              <a:solidFill>
                <a:srgbClr val="002060"/>
              </a:solidFill>
              <a:latin typeface="Times New Roman" pitchFamily="18" charset="0"/>
              <a:cs typeface="Times New Roman" pitchFamily="18" charset="0"/>
            </a:rPr>
            <a:t> </a:t>
          </a:r>
        </a:p>
      </xdr:txBody>
    </xdr:sp>
    <xdr:clientData/>
  </xdr:twoCellAnchor>
  <xdr:twoCellAnchor>
    <xdr:from>
      <xdr:col>2</xdr:col>
      <xdr:colOff>457200</xdr:colOff>
      <xdr:row>8</xdr:row>
      <xdr:rowOff>20779</xdr:rowOff>
    </xdr:from>
    <xdr:to>
      <xdr:col>5</xdr:col>
      <xdr:colOff>76200</xdr:colOff>
      <xdr:row>10</xdr:row>
      <xdr:rowOff>76197</xdr:rowOff>
    </xdr:to>
    <xdr:sp macro="" textlink="">
      <xdr:nvSpPr>
        <xdr:cNvPr id="25" name="Rounded Rectangular Callout 24"/>
        <xdr:cNvSpPr/>
      </xdr:nvSpPr>
      <xdr:spPr bwMode="auto">
        <a:xfrm>
          <a:off x="1689100" y="1335229"/>
          <a:ext cx="1543050" cy="372918"/>
        </a:xfrm>
        <a:prstGeom prst="wedgeRoundRectCallout">
          <a:avLst>
            <a:gd name="adj1" fmla="val 62501"/>
            <a:gd name="adj2" fmla="val -19427"/>
            <a:gd name="adj3" fmla="val 16667"/>
          </a:avLst>
        </a:prstGeom>
        <a:solidFill>
          <a:schemeClr val="accent6">
            <a:lumMod val="60000"/>
            <a:lumOff val="4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pt-PT" sz="900"/>
            <a:t>Os parâmetros da Weibull obtêm-se correndo o SOLVER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396240</xdr:colOff>
          <xdr:row>14</xdr:row>
          <xdr:rowOff>7620</xdr:rowOff>
        </xdr:from>
        <xdr:to>
          <xdr:col>5</xdr:col>
          <xdr:colOff>259080</xdr:colOff>
          <xdr:row>16</xdr:row>
          <xdr:rowOff>15240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482600</xdr:colOff>
      <xdr:row>11</xdr:row>
      <xdr:rowOff>152400</xdr:rowOff>
    </xdr:from>
    <xdr:to>
      <xdr:col>12</xdr:col>
      <xdr:colOff>514350</xdr:colOff>
      <xdr:row>23</xdr:row>
      <xdr:rowOff>33020</xdr:rowOff>
    </xdr:to>
    <xdr:grpSp>
      <xdr:nvGrpSpPr>
        <xdr:cNvPr id="69" name="Group 68"/>
        <xdr:cNvGrpSpPr/>
      </xdr:nvGrpSpPr>
      <xdr:grpSpPr>
        <a:xfrm>
          <a:off x="4292600" y="1949450"/>
          <a:ext cx="3956050" cy="1861820"/>
          <a:chOff x="83820" y="588010"/>
          <a:chExt cx="3855720" cy="1976120"/>
        </a:xfrm>
      </xdr:grpSpPr>
      <xdr:grpSp>
        <xdr:nvGrpSpPr>
          <xdr:cNvPr id="70" name="Group 40"/>
          <xdr:cNvGrpSpPr>
            <a:grpSpLocks/>
          </xdr:cNvGrpSpPr>
        </xdr:nvGrpSpPr>
        <xdr:grpSpPr bwMode="auto">
          <a:xfrm>
            <a:off x="83820" y="588010"/>
            <a:ext cx="3855720" cy="1976120"/>
            <a:chOff x="391" y="163"/>
            <a:chExt cx="359" cy="213"/>
          </a:xfrm>
        </xdr:grpSpPr>
        <xdr:sp macro="" textlink="">
          <xdr:nvSpPr>
            <xdr:cNvPr id="73" name="Freeform 38"/>
            <xdr:cNvSpPr>
              <a:spLocks/>
            </xdr:cNvSpPr>
          </xdr:nvSpPr>
          <xdr:spPr bwMode="auto">
            <a:xfrm>
              <a:off x="550" y="243"/>
              <a:ext cx="54" cy="101"/>
            </a:xfrm>
            <a:custGeom>
              <a:avLst/>
              <a:gdLst>
                <a:gd name="T0" fmla="*/ 58 w 60"/>
                <a:gd name="T1" fmla="*/ 3 h 99"/>
                <a:gd name="T2" fmla="*/ 26 w 60"/>
                <a:gd name="T3" fmla="*/ 7 h 99"/>
                <a:gd name="T4" fmla="*/ 16 w 60"/>
                <a:gd name="T5" fmla="*/ 12 h 99"/>
                <a:gd name="T6" fmla="*/ 10 w 60"/>
                <a:gd name="T7" fmla="*/ 15 h 99"/>
                <a:gd name="T8" fmla="*/ 4 w 60"/>
                <a:gd name="T9" fmla="*/ 21 h 99"/>
                <a:gd name="T10" fmla="*/ 5 w 60"/>
                <a:gd name="T11" fmla="*/ 41 h 99"/>
                <a:gd name="T12" fmla="*/ 5 w 60"/>
                <a:gd name="T13" fmla="*/ 73 h 99"/>
                <a:gd name="T14" fmla="*/ 5 w 60"/>
                <a:gd name="T15" fmla="*/ 89 h 99"/>
                <a:gd name="T16" fmla="*/ 43 w 60"/>
                <a:gd name="T17" fmla="*/ 94 h 99"/>
                <a:gd name="T18" fmla="*/ 60 w 60"/>
                <a:gd name="T19" fmla="*/ 86 h 99"/>
                <a:gd name="T20" fmla="*/ 59 w 60"/>
                <a:gd name="T21" fmla="*/ 74 h 99"/>
                <a:gd name="T22" fmla="*/ 57 w 60"/>
                <a:gd name="T23" fmla="*/ 55 h 99"/>
                <a:gd name="T24" fmla="*/ 58 w 60"/>
                <a:gd name="T25" fmla="*/ 33 h 99"/>
                <a:gd name="T26" fmla="*/ 58 w 60"/>
                <a:gd name="T27" fmla="*/ 3 h 9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</a:cxnLst>
              <a:rect l="0" t="0" r="r" b="b"/>
              <a:pathLst>
                <a:path w="60" h="99">
                  <a:moveTo>
                    <a:pt x="58" y="3"/>
                  </a:moveTo>
                  <a:cubicBezTo>
                    <a:pt x="48" y="0"/>
                    <a:pt x="35" y="3"/>
                    <a:pt x="26" y="7"/>
                  </a:cubicBezTo>
                  <a:cubicBezTo>
                    <a:pt x="23" y="8"/>
                    <a:pt x="19" y="10"/>
                    <a:pt x="16" y="12"/>
                  </a:cubicBezTo>
                  <a:cubicBezTo>
                    <a:pt x="14" y="13"/>
                    <a:pt x="10" y="15"/>
                    <a:pt x="10" y="15"/>
                  </a:cubicBezTo>
                  <a:cubicBezTo>
                    <a:pt x="9" y="17"/>
                    <a:pt x="6" y="20"/>
                    <a:pt x="4" y="21"/>
                  </a:cubicBezTo>
                  <a:cubicBezTo>
                    <a:pt x="5" y="29"/>
                    <a:pt x="4" y="34"/>
                    <a:pt x="5" y="41"/>
                  </a:cubicBezTo>
                  <a:cubicBezTo>
                    <a:pt x="2" y="50"/>
                    <a:pt x="0" y="64"/>
                    <a:pt x="5" y="73"/>
                  </a:cubicBezTo>
                  <a:cubicBezTo>
                    <a:pt x="4" y="79"/>
                    <a:pt x="2" y="83"/>
                    <a:pt x="5" y="89"/>
                  </a:cubicBezTo>
                  <a:cubicBezTo>
                    <a:pt x="7" y="99"/>
                    <a:pt x="33" y="93"/>
                    <a:pt x="43" y="94"/>
                  </a:cubicBezTo>
                  <a:cubicBezTo>
                    <a:pt x="54" y="93"/>
                    <a:pt x="58" y="95"/>
                    <a:pt x="60" y="86"/>
                  </a:cubicBezTo>
                  <a:cubicBezTo>
                    <a:pt x="59" y="80"/>
                    <a:pt x="58" y="80"/>
                    <a:pt x="59" y="74"/>
                  </a:cubicBezTo>
                  <a:cubicBezTo>
                    <a:pt x="57" y="67"/>
                    <a:pt x="60" y="61"/>
                    <a:pt x="57" y="55"/>
                  </a:cubicBezTo>
                  <a:cubicBezTo>
                    <a:pt x="58" y="48"/>
                    <a:pt x="57" y="40"/>
                    <a:pt x="58" y="33"/>
                  </a:cubicBezTo>
                  <a:cubicBezTo>
                    <a:pt x="58" y="33"/>
                    <a:pt x="56" y="7"/>
                    <a:pt x="58" y="3"/>
                  </a:cubicBezTo>
                  <a:close/>
                </a:path>
              </a:pathLst>
            </a:custGeom>
            <a:solidFill>
              <a:srgbClr xmlns:mc="http://schemas.openxmlformats.org/markup-compatibility/2006" xmlns:a14="http://schemas.microsoft.com/office/drawing/2010/main" val="999933" mc:Ignorable="a14" a14:legacySpreadsheetColorIndex="5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cap="flat" cmpd="sng">
                  <a:solidFill>
                    <a:srgbClr xmlns:mc="http://schemas.openxmlformats.org/markup-compatibility/2006" val="000000" mc:Ignorable="a14" a14:legacySpreadsheetColorIndex="64"/>
                  </a:solidFill>
                  <a:prstDash val="solid"/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74" name="Freeform 6"/>
            <xdr:cNvSpPr>
              <a:spLocks/>
            </xdr:cNvSpPr>
          </xdr:nvSpPr>
          <xdr:spPr bwMode="auto">
            <a:xfrm>
              <a:off x="474" y="270"/>
              <a:ext cx="74" cy="69"/>
            </a:xfrm>
            <a:custGeom>
              <a:avLst/>
              <a:gdLst>
                <a:gd name="T0" fmla="*/ 0 w 954"/>
                <a:gd name="T1" fmla="*/ 780 h 786"/>
                <a:gd name="T2" fmla="*/ 954 w 954"/>
                <a:gd name="T3" fmla="*/ 786 h 786"/>
                <a:gd name="T4" fmla="*/ 954 w 954"/>
                <a:gd name="T5" fmla="*/ 0 h 786"/>
                <a:gd name="T6" fmla="*/ 774 w 954"/>
                <a:gd name="T7" fmla="*/ 246 h 786"/>
                <a:gd name="T8" fmla="*/ 654 w 954"/>
                <a:gd name="T9" fmla="*/ 396 h 786"/>
                <a:gd name="T10" fmla="*/ 528 w 954"/>
                <a:gd name="T11" fmla="*/ 534 h 786"/>
                <a:gd name="T12" fmla="*/ 426 w 954"/>
                <a:gd name="T13" fmla="*/ 630 h 786"/>
                <a:gd name="T14" fmla="*/ 288 w 954"/>
                <a:gd name="T15" fmla="*/ 708 h 786"/>
                <a:gd name="T16" fmla="*/ 144 w 954"/>
                <a:gd name="T17" fmla="*/ 756 h 786"/>
                <a:gd name="T18" fmla="*/ 60 w 954"/>
                <a:gd name="T19" fmla="*/ 780 h 7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</a:cxnLst>
              <a:rect l="0" t="0" r="r" b="b"/>
              <a:pathLst>
                <a:path w="954" h="786">
                  <a:moveTo>
                    <a:pt x="0" y="780"/>
                  </a:moveTo>
                  <a:cubicBezTo>
                    <a:pt x="318" y="782"/>
                    <a:pt x="954" y="786"/>
                    <a:pt x="954" y="786"/>
                  </a:cubicBezTo>
                  <a:lnTo>
                    <a:pt x="954" y="0"/>
                  </a:lnTo>
                  <a:lnTo>
                    <a:pt x="774" y="246"/>
                  </a:lnTo>
                  <a:lnTo>
                    <a:pt x="654" y="396"/>
                  </a:lnTo>
                  <a:lnTo>
                    <a:pt x="528" y="534"/>
                  </a:lnTo>
                  <a:lnTo>
                    <a:pt x="426" y="630"/>
                  </a:lnTo>
                  <a:lnTo>
                    <a:pt x="288" y="708"/>
                  </a:lnTo>
                  <a:lnTo>
                    <a:pt x="144" y="756"/>
                  </a:lnTo>
                  <a:lnTo>
                    <a:pt x="60" y="780"/>
                  </a:lnTo>
                </a:path>
              </a:pathLst>
            </a:custGeom>
            <a:solidFill>
              <a:srgbClr val="00FF00"/>
            </a:solidFill>
            <a:ln w="9525">
              <a:solidFill>
                <a:srgbClr val="00FF00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5" name="Line 7"/>
            <xdr:cNvSpPr>
              <a:spLocks noChangeShapeType="1"/>
            </xdr:cNvSpPr>
          </xdr:nvSpPr>
          <xdr:spPr bwMode="auto">
            <a:xfrm>
              <a:off x="450" y="341"/>
              <a:ext cx="287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none" w="sm" len="sm"/>
              <a:tailEnd type="triangle" w="sm" len="sm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6" name="Line 8"/>
            <xdr:cNvSpPr>
              <a:spLocks noChangeShapeType="1"/>
            </xdr:cNvSpPr>
          </xdr:nvSpPr>
          <xdr:spPr bwMode="auto">
            <a:xfrm flipV="1">
              <a:off x="450" y="166"/>
              <a:ext cx="0" cy="17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none" w="sm" len="sm"/>
              <a:tailEnd type="triangle" w="sm" len="sm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7" name="Rectangle 9"/>
            <xdr:cNvSpPr>
              <a:spLocks noChangeArrowheads="1"/>
            </xdr:cNvSpPr>
          </xdr:nvSpPr>
          <xdr:spPr bwMode="auto">
            <a:xfrm>
              <a:off x="438" y="348"/>
              <a:ext cx="312" cy="28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254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12700" tIns="12700" rIns="12700" bIns="12700" anchor="t" upright="1"/>
            <a:lstStyle/>
            <a:p>
              <a:pPr algn="l" rtl="0">
                <a:defRPr sz="1000"/>
              </a:pP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   </a:t>
              </a:r>
              <a:r>
                <a:rPr lang="pt-PT" sz="900" b="0" i="0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 0</a:t>
              </a: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                          	         T                 T +</a:t>
              </a: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  <a:sym typeface="Symbol"/>
                </a:rPr>
                <a:t></a:t>
              </a: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t                          	  t</a:t>
              </a:r>
              <a:endParaRPr lang="pt-PT" sz="900">
                <a:latin typeface="+mn-lt"/>
              </a:endParaRPr>
            </a:p>
          </xdr:txBody>
        </xdr:sp>
        <xdr:sp macro="" textlink="">
          <xdr:nvSpPr>
            <xdr:cNvPr id="78" name="Rectangle 10"/>
            <xdr:cNvSpPr>
              <a:spLocks noChangeArrowheads="1"/>
            </xdr:cNvSpPr>
          </xdr:nvSpPr>
          <xdr:spPr bwMode="auto">
            <a:xfrm>
              <a:off x="662" y="189"/>
              <a:ext cx="25" cy="21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635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12700" tIns="12700" rIns="12700" bIns="12700" anchor="t" upright="1"/>
            <a:lstStyle/>
            <a:p>
              <a:pPr algn="l" rtl="0">
                <a:defRPr sz="1000"/>
              </a:pP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F</a:t>
              </a:r>
              <a:r>
                <a:rPr lang="pt-PT" sz="900" b="0" i="0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(</a:t>
              </a: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t</a:t>
              </a:r>
              <a:r>
                <a:rPr lang="pt-PT" sz="900" b="0" i="0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)</a:t>
              </a:r>
            </a:p>
            <a:p>
              <a:pPr algn="l" rtl="0">
                <a:defRPr sz="1000"/>
              </a:pPr>
              <a:endParaRPr lang="pt-PT" sz="900">
                <a:latin typeface="+mn-lt"/>
              </a:endParaRPr>
            </a:p>
          </xdr:txBody>
        </xdr:sp>
        <xdr:sp macro="" textlink="">
          <xdr:nvSpPr>
            <xdr:cNvPr id="79" name="Rectangle 11"/>
            <xdr:cNvSpPr>
              <a:spLocks noChangeArrowheads="1"/>
            </xdr:cNvSpPr>
          </xdr:nvSpPr>
          <xdr:spPr bwMode="auto">
            <a:xfrm>
              <a:off x="636" y="251"/>
              <a:ext cx="27" cy="25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635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12700" tIns="12700" rIns="12700" bIns="12700" anchor="t" upright="1"/>
            <a:lstStyle/>
            <a:p>
              <a:pPr algn="l" rtl="0">
                <a:defRPr sz="1000"/>
              </a:pPr>
              <a:r>
                <a:rPr lang="pt-PT" sz="900" b="0" i="1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</a:t>
              </a:r>
              <a:r>
                <a:rPr lang="pt-PT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(</a:t>
              </a:r>
              <a:r>
                <a:rPr lang="pt-PT" sz="900" b="0" i="1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</a:t>
              </a:r>
              <a:r>
                <a:rPr lang="pt-PT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)</a:t>
              </a:r>
            </a:p>
            <a:p>
              <a:pPr algn="l" rtl="0">
                <a:defRPr sz="1000"/>
              </a:pPr>
              <a:endParaRPr lang="pt-PT" sz="900"/>
            </a:p>
          </xdr:txBody>
        </xdr:sp>
        <xdr:sp macro="" textlink="">
          <xdr:nvSpPr>
            <xdr:cNvPr id="80" name="Line 12"/>
            <xdr:cNvSpPr>
              <a:spLocks noChangeShapeType="1"/>
            </xdr:cNvSpPr>
          </xdr:nvSpPr>
          <xdr:spPr bwMode="auto">
            <a:xfrm flipH="1" flipV="1">
              <a:off x="604" y="188"/>
              <a:ext cx="0" cy="152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prstDash val="sysDot"/>
              <a:round/>
              <a:headEnd type="none" w="sm" len="sm"/>
              <a:tailEnd type="none" w="sm" len="sm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1" name="Rectangle 13"/>
            <xdr:cNvSpPr>
              <a:spLocks noChangeArrowheads="1"/>
            </xdr:cNvSpPr>
          </xdr:nvSpPr>
          <xdr:spPr bwMode="auto">
            <a:xfrm>
              <a:off x="520" y="314"/>
              <a:ext cx="28" cy="2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635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12700" tIns="12700" rIns="12700" bIns="12700" anchor="t" upright="1"/>
            <a:lstStyle/>
            <a:p>
              <a:pPr algn="l" rtl="0">
                <a:defRPr sz="1000"/>
              </a:pP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F(T)</a:t>
              </a:r>
            </a:p>
            <a:p>
              <a:pPr algn="l" rtl="0">
                <a:defRPr sz="1000"/>
              </a:pPr>
              <a:endParaRPr lang="pt-PT" sz="900">
                <a:latin typeface="+mn-lt"/>
              </a:endParaRPr>
            </a:p>
          </xdr:txBody>
        </xdr:sp>
        <xdr:sp macro="" textlink="">
          <xdr:nvSpPr>
            <xdr:cNvPr id="82" name="Line 14"/>
            <xdr:cNvSpPr>
              <a:spLocks noChangeShapeType="1"/>
            </xdr:cNvSpPr>
          </xdr:nvSpPr>
          <xdr:spPr bwMode="auto">
            <a:xfrm flipH="1" flipV="1">
              <a:off x="451" y="178"/>
              <a:ext cx="234" cy="0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prstDash val="sysDot"/>
              <a:round/>
              <a:headEnd type="none" w="sm" len="sm"/>
              <a:tailEnd type="none" w="sm" len="sm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3" name="Rectangle 15"/>
            <xdr:cNvSpPr>
              <a:spLocks noChangeArrowheads="1"/>
            </xdr:cNvSpPr>
          </xdr:nvSpPr>
          <xdr:spPr bwMode="auto">
            <a:xfrm>
              <a:off x="391" y="163"/>
              <a:ext cx="53" cy="196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635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12700" tIns="12700" rIns="12700" bIns="12700" anchor="t" upright="1"/>
            <a:lstStyle/>
            <a:p>
              <a:pPr algn="r" rtl="0">
                <a:defRPr sz="1000"/>
              </a:pPr>
              <a:r>
                <a:rPr lang="pt-PT" sz="900" b="0" i="0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1</a:t>
              </a:r>
              <a:endPara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r" rtl="0">
                <a:defRPr sz="1000"/>
              </a:pP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F</a:t>
              </a:r>
              <a:r>
                <a:rPr lang="pt-PT" sz="900" b="0" i="0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(</a:t>
              </a: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T+</a:t>
              </a: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  <a:sym typeface="Symbol"/>
                </a:rPr>
                <a:t></a:t>
              </a: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t</a:t>
              </a:r>
              <a:r>
                <a:rPr lang="pt-PT" sz="900" b="0" i="0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)</a:t>
              </a:r>
            </a:p>
            <a:p>
              <a:pPr algn="r" rtl="0">
                <a:defRPr sz="1000"/>
              </a:pPr>
              <a:endPara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r" rtl="0">
                <a:defRPr sz="1000"/>
              </a:pPr>
              <a:endPara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r" rtl="0">
                <a:defRPr sz="1000"/>
              </a:pP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F</a:t>
              </a:r>
              <a:r>
                <a:rPr lang="pt-PT" sz="900" b="0" i="0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(</a:t>
              </a: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T</a:t>
              </a:r>
              <a:r>
                <a:rPr lang="pt-PT" sz="900" b="0" i="0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)</a:t>
              </a:r>
            </a:p>
            <a:p>
              <a:pPr algn="r" rtl="0">
                <a:defRPr sz="1000"/>
              </a:pPr>
              <a:endPara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r" rtl="0">
                <a:defRPr sz="1000"/>
              </a:pPr>
              <a:endPara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r" rtl="0">
                <a:defRPr sz="1000"/>
              </a:pPr>
              <a:endPara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r" rtl="0">
                <a:defRPr sz="1000"/>
              </a:pPr>
              <a:endPara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r" rtl="0">
                <a:defRPr sz="1000"/>
              </a:pPr>
              <a:endPara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r" rtl="0">
                <a:defRPr sz="1000"/>
              </a:pPr>
              <a:r>
                <a:rPr lang="pt-PT" sz="900" b="0" i="0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0</a:t>
              </a:r>
              <a:endPara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r" rtl="0">
                <a:defRPr sz="1000"/>
              </a:pPr>
              <a:endParaRPr lang="pt-PT" sz="900">
                <a:latin typeface="+mn-lt"/>
              </a:endParaRPr>
            </a:p>
          </xdr:txBody>
        </xdr:sp>
        <xdr:sp macro="" textlink="">
          <xdr:nvSpPr>
            <xdr:cNvPr id="84" name="Line 16"/>
            <xdr:cNvSpPr>
              <a:spLocks noChangeShapeType="1"/>
            </xdr:cNvSpPr>
          </xdr:nvSpPr>
          <xdr:spPr bwMode="auto">
            <a:xfrm flipH="1">
              <a:off x="450" y="240"/>
              <a:ext cx="100" cy="0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prstDash val="sysDot"/>
              <a:round/>
              <a:headEnd type="none" w="sm" len="sm"/>
              <a:tailEnd type="none" w="sm" len="sm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5" name="Freeform 18"/>
            <xdr:cNvSpPr>
              <a:spLocks/>
            </xdr:cNvSpPr>
          </xdr:nvSpPr>
          <xdr:spPr bwMode="auto">
            <a:xfrm>
              <a:off x="453" y="182"/>
              <a:ext cx="249" cy="155"/>
            </a:xfrm>
            <a:custGeom>
              <a:avLst/>
              <a:gdLst>
                <a:gd name="T0" fmla="*/ 0 w 2928"/>
                <a:gd name="T1" fmla="*/ 1640 h 1640"/>
                <a:gd name="T2" fmla="*/ 384 w 2928"/>
                <a:gd name="T3" fmla="*/ 1496 h 1640"/>
                <a:gd name="T4" fmla="*/ 672 w 2928"/>
                <a:gd name="T5" fmla="*/ 1256 h 1640"/>
                <a:gd name="T6" fmla="*/ 1008 w 2928"/>
                <a:gd name="T7" fmla="*/ 824 h 1640"/>
                <a:gd name="T8" fmla="*/ 1248 w 2928"/>
                <a:gd name="T9" fmla="*/ 488 h 1640"/>
                <a:gd name="T10" fmla="*/ 1584 w 2928"/>
                <a:gd name="T11" fmla="*/ 200 h 1640"/>
                <a:gd name="T12" fmla="*/ 1824 w 2928"/>
                <a:gd name="T13" fmla="*/ 104 h 1640"/>
                <a:gd name="T14" fmla="*/ 2064 w 2928"/>
                <a:gd name="T15" fmla="*/ 56 h 1640"/>
                <a:gd name="T16" fmla="*/ 2352 w 2928"/>
                <a:gd name="T17" fmla="*/ 8 h 1640"/>
                <a:gd name="T18" fmla="*/ 2688 w 2928"/>
                <a:gd name="T19" fmla="*/ 8 h 1640"/>
                <a:gd name="T20" fmla="*/ 2928 w 2928"/>
                <a:gd name="T21" fmla="*/ 8 h 16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2928" h="1640">
                  <a:moveTo>
                    <a:pt x="0" y="1640"/>
                  </a:moveTo>
                  <a:cubicBezTo>
                    <a:pt x="136" y="1600"/>
                    <a:pt x="272" y="1560"/>
                    <a:pt x="384" y="1496"/>
                  </a:cubicBezTo>
                  <a:cubicBezTo>
                    <a:pt x="496" y="1432"/>
                    <a:pt x="568" y="1368"/>
                    <a:pt x="672" y="1256"/>
                  </a:cubicBezTo>
                  <a:cubicBezTo>
                    <a:pt x="776" y="1144"/>
                    <a:pt x="912" y="952"/>
                    <a:pt x="1008" y="824"/>
                  </a:cubicBezTo>
                  <a:cubicBezTo>
                    <a:pt x="1104" y="696"/>
                    <a:pt x="1152" y="592"/>
                    <a:pt x="1248" y="488"/>
                  </a:cubicBezTo>
                  <a:cubicBezTo>
                    <a:pt x="1344" y="384"/>
                    <a:pt x="1488" y="264"/>
                    <a:pt x="1584" y="200"/>
                  </a:cubicBezTo>
                  <a:cubicBezTo>
                    <a:pt x="1680" y="136"/>
                    <a:pt x="1744" y="128"/>
                    <a:pt x="1824" y="104"/>
                  </a:cubicBezTo>
                  <a:cubicBezTo>
                    <a:pt x="1904" y="80"/>
                    <a:pt x="1976" y="72"/>
                    <a:pt x="2064" y="56"/>
                  </a:cubicBezTo>
                  <a:cubicBezTo>
                    <a:pt x="2152" y="40"/>
                    <a:pt x="2248" y="16"/>
                    <a:pt x="2352" y="8"/>
                  </a:cubicBezTo>
                  <a:cubicBezTo>
                    <a:pt x="2456" y="0"/>
                    <a:pt x="2592" y="8"/>
                    <a:pt x="2688" y="8"/>
                  </a:cubicBezTo>
                  <a:cubicBezTo>
                    <a:pt x="2784" y="8"/>
                    <a:pt x="2856" y="8"/>
                    <a:pt x="2928" y="8"/>
                  </a:cubicBezTo>
                </a:path>
              </a:pathLst>
            </a:custGeom>
            <a:noFill/>
            <a:ln w="50800">
              <a:solidFill>
                <a:srgbClr val="FF99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618FFD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6" name="Freeform 19"/>
            <xdr:cNvSpPr>
              <a:spLocks/>
            </xdr:cNvSpPr>
          </xdr:nvSpPr>
          <xdr:spPr bwMode="auto">
            <a:xfrm>
              <a:off x="453" y="241"/>
              <a:ext cx="251" cy="97"/>
            </a:xfrm>
            <a:custGeom>
              <a:avLst/>
              <a:gdLst>
                <a:gd name="T0" fmla="*/ 0 w 3456"/>
                <a:gd name="T1" fmla="*/ 1104 h 1112"/>
                <a:gd name="T2" fmla="*/ 192 w 3456"/>
                <a:gd name="T3" fmla="*/ 1104 h 1112"/>
                <a:gd name="T4" fmla="*/ 432 w 3456"/>
                <a:gd name="T5" fmla="*/ 1056 h 1112"/>
                <a:gd name="T6" fmla="*/ 720 w 3456"/>
                <a:gd name="T7" fmla="*/ 912 h 1112"/>
                <a:gd name="T8" fmla="*/ 960 w 3456"/>
                <a:gd name="T9" fmla="*/ 672 h 1112"/>
                <a:gd name="T10" fmla="*/ 1200 w 3456"/>
                <a:gd name="T11" fmla="*/ 384 h 1112"/>
                <a:gd name="T12" fmla="*/ 1440 w 3456"/>
                <a:gd name="T13" fmla="*/ 144 h 1112"/>
                <a:gd name="T14" fmla="*/ 1632 w 3456"/>
                <a:gd name="T15" fmla="*/ 48 h 1112"/>
                <a:gd name="T16" fmla="*/ 1824 w 3456"/>
                <a:gd name="T17" fmla="*/ 0 h 1112"/>
                <a:gd name="T18" fmla="*/ 2112 w 3456"/>
                <a:gd name="T19" fmla="*/ 48 h 1112"/>
                <a:gd name="T20" fmla="*/ 2352 w 3456"/>
                <a:gd name="T21" fmla="*/ 240 h 1112"/>
                <a:gd name="T22" fmla="*/ 2592 w 3456"/>
                <a:gd name="T23" fmla="*/ 624 h 1112"/>
                <a:gd name="T24" fmla="*/ 2784 w 3456"/>
                <a:gd name="T25" fmla="*/ 864 h 1112"/>
                <a:gd name="T26" fmla="*/ 2928 w 3456"/>
                <a:gd name="T27" fmla="*/ 960 h 1112"/>
                <a:gd name="T28" fmla="*/ 3216 w 3456"/>
                <a:gd name="T29" fmla="*/ 1056 h 1112"/>
                <a:gd name="T30" fmla="*/ 3456 w 3456"/>
                <a:gd name="T31" fmla="*/ 1104 h 11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3456" h="1112">
                  <a:moveTo>
                    <a:pt x="0" y="1104"/>
                  </a:moveTo>
                  <a:cubicBezTo>
                    <a:pt x="60" y="1108"/>
                    <a:pt x="120" y="1112"/>
                    <a:pt x="192" y="1104"/>
                  </a:cubicBezTo>
                  <a:cubicBezTo>
                    <a:pt x="264" y="1096"/>
                    <a:pt x="344" y="1088"/>
                    <a:pt x="432" y="1056"/>
                  </a:cubicBezTo>
                  <a:cubicBezTo>
                    <a:pt x="520" y="1024"/>
                    <a:pt x="632" y="976"/>
                    <a:pt x="720" y="912"/>
                  </a:cubicBezTo>
                  <a:cubicBezTo>
                    <a:pt x="808" y="848"/>
                    <a:pt x="880" y="760"/>
                    <a:pt x="960" y="672"/>
                  </a:cubicBezTo>
                  <a:cubicBezTo>
                    <a:pt x="1040" y="584"/>
                    <a:pt x="1120" y="472"/>
                    <a:pt x="1200" y="384"/>
                  </a:cubicBezTo>
                  <a:cubicBezTo>
                    <a:pt x="1280" y="296"/>
                    <a:pt x="1368" y="200"/>
                    <a:pt x="1440" y="144"/>
                  </a:cubicBezTo>
                  <a:cubicBezTo>
                    <a:pt x="1512" y="88"/>
                    <a:pt x="1568" y="72"/>
                    <a:pt x="1632" y="48"/>
                  </a:cubicBezTo>
                  <a:cubicBezTo>
                    <a:pt x="1696" y="24"/>
                    <a:pt x="1744" y="0"/>
                    <a:pt x="1824" y="0"/>
                  </a:cubicBezTo>
                  <a:cubicBezTo>
                    <a:pt x="1904" y="0"/>
                    <a:pt x="2024" y="8"/>
                    <a:pt x="2112" y="48"/>
                  </a:cubicBezTo>
                  <a:cubicBezTo>
                    <a:pt x="2200" y="88"/>
                    <a:pt x="2272" y="144"/>
                    <a:pt x="2352" y="240"/>
                  </a:cubicBezTo>
                  <a:cubicBezTo>
                    <a:pt x="2432" y="336"/>
                    <a:pt x="2520" y="520"/>
                    <a:pt x="2592" y="624"/>
                  </a:cubicBezTo>
                  <a:cubicBezTo>
                    <a:pt x="2664" y="728"/>
                    <a:pt x="2728" y="808"/>
                    <a:pt x="2784" y="864"/>
                  </a:cubicBezTo>
                  <a:cubicBezTo>
                    <a:pt x="2840" y="920"/>
                    <a:pt x="2856" y="928"/>
                    <a:pt x="2928" y="960"/>
                  </a:cubicBezTo>
                  <a:cubicBezTo>
                    <a:pt x="3000" y="992"/>
                    <a:pt x="3128" y="1032"/>
                    <a:pt x="3216" y="1056"/>
                  </a:cubicBezTo>
                  <a:cubicBezTo>
                    <a:pt x="3304" y="1080"/>
                    <a:pt x="3380" y="1092"/>
                    <a:pt x="3456" y="1104"/>
                  </a:cubicBezTo>
                </a:path>
              </a:pathLst>
            </a:custGeom>
            <a:noFill/>
            <a:ln w="50800">
              <a:solidFill>
                <a:srgbClr val="0000FF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618FFD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7" name="Oval 20"/>
            <xdr:cNvSpPr>
              <a:spLocks noChangeArrowheads="1"/>
            </xdr:cNvSpPr>
          </xdr:nvSpPr>
          <xdr:spPr bwMode="auto">
            <a:xfrm>
              <a:off x="547" y="237"/>
              <a:ext cx="5" cy="6"/>
            </a:xfrm>
            <a:prstGeom prst="ellipse">
              <a:avLst/>
            </a:prstGeom>
            <a:solidFill>
              <a:srgbClr val="00FF00"/>
            </a:solidFill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8" name="Oval 21"/>
            <xdr:cNvSpPr>
              <a:spLocks noChangeArrowheads="1"/>
            </xdr:cNvSpPr>
          </xdr:nvSpPr>
          <xdr:spPr bwMode="auto">
            <a:xfrm>
              <a:off x="447" y="237"/>
              <a:ext cx="6" cy="6"/>
            </a:xfrm>
            <a:prstGeom prst="ellipse">
              <a:avLst/>
            </a:prstGeom>
            <a:solidFill>
              <a:srgbClr val="00FF00"/>
            </a:solidFill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9" name="Line 23"/>
            <xdr:cNvSpPr>
              <a:spLocks noChangeShapeType="1"/>
            </xdr:cNvSpPr>
          </xdr:nvSpPr>
          <xdr:spPr bwMode="auto">
            <a:xfrm flipH="1" flipV="1">
              <a:off x="550" y="243"/>
              <a:ext cx="0" cy="99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prstDash val="sysDot"/>
              <a:round/>
              <a:headEnd type="none" w="sm" len="sm"/>
              <a:tailEnd type="none" w="sm" len="sm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0" name="Oval 89"/>
            <xdr:cNvSpPr>
              <a:spLocks noChangeArrowheads="1"/>
            </xdr:cNvSpPr>
          </xdr:nvSpPr>
          <xdr:spPr bwMode="auto">
            <a:xfrm>
              <a:off x="602" y="189"/>
              <a:ext cx="5" cy="6"/>
            </a:xfrm>
            <a:prstGeom prst="ellipse">
              <a:avLst/>
            </a:prstGeom>
            <a:solidFill>
              <a:srgbClr val="00FF00"/>
            </a:solidFill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1" name="Line 25"/>
            <xdr:cNvSpPr>
              <a:spLocks noChangeShapeType="1"/>
            </xdr:cNvSpPr>
          </xdr:nvSpPr>
          <xdr:spPr bwMode="auto">
            <a:xfrm flipH="1" flipV="1">
              <a:off x="450" y="193"/>
              <a:ext cx="152" cy="0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prstDash val="sysDot"/>
              <a:round/>
              <a:headEnd type="none" w="sm" len="sm"/>
              <a:tailEnd type="none" w="sm" len="sm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71" name="Rounded Rectangular Callout 70"/>
          <xdr:cNvSpPr/>
        </xdr:nvSpPr>
        <xdr:spPr>
          <a:xfrm>
            <a:off x="2331643" y="1950684"/>
            <a:ext cx="561975" cy="244475"/>
          </a:xfrm>
          <a:prstGeom prst="wedgeRoundRectCallout">
            <a:avLst>
              <a:gd name="adj1" fmla="val -20466"/>
              <a:gd name="adj2" fmla="val 29412"/>
              <a:gd name="adj3" fmla="val 16667"/>
            </a:avLst>
          </a:prstGeom>
          <a:noFill/>
          <a:ln w="9525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pt-PT" sz="800">
                <a:effectLst/>
                <a:ea typeface="Times New Roman"/>
              </a:rPr>
              <a:t>1 - </a:t>
            </a:r>
            <a:r>
              <a:rPr lang="pt-PT" sz="800" i="1">
                <a:effectLst/>
                <a:ea typeface="Times New Roman"/>
              </a:rPr>
              <a:t>F</a:t>
            </a:r>
            <a:r>
              <a:rPr lang="pt-PT" sz="800">
                <a:effectLst/>
                <a:ea typeface="Times New Roman"/>
              </a:rPr>
              <a:t>(</a:t>
            </a:r>
            <a:r>
              <a:rPr lang="pt-PT" sz="800" i="1">
                <a:effectLst/>
                <a:ea typeface="Times New Roman"/>
              </a:rPr>
              <a:t>T</a:t>
            </a:r>
            <a:r>
              <a:rPr lang="pt-PT" sz="800">
                <a:effectLst/>
                <a:ea typeface="Times New Roman"/>
              </a:rPr>
              <a:t>)</a:t>
            </a:r>
            <a:endParaRPr lang="pt-PT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2" name="Rounded Rectangular Callout 71"/>
          <xdr:cNvSpPr/>
        </xdr:nvSpPr>
        <xdr:spPr>
          <a:xfrm>
            <a:off x="1697134" y="1717043"/>
            <a:ext cx="774700" cy="244475"/>
          </a:xfrm>
          <a:prstGeom prst="wedgeRoundRectCallout">
            <a:avLst>
              <a:gd name="adj1" fmla="val -16317"/>
              <a:gd name="adj2" fmla="val 28267"/>
              <a:gd name="adj3" fmla="val 16667"/>
            </a:avLst>
          </a:prstGeom>
          <a:noFill/>
          <a:ln w="9525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GB" sz="800" i="1">
                <a:effectLst/>
                <a:ea typeface="Times New Roman"/>
                <a:cs typeface="Arial"/>
              </a:rPr>
              <a:t>F</a:t>
            </a:r>
            <a:r>
              <a:rPr lang="en-GB" sz="800">
                <a:effectLst/>
                <a:ea typeface="Times New Roman"/>
                <a:cs typeface="Arial"/>
              </a:rPr>
              <a:t>(</a:t>
            </a:r>
            <a:r>
              <a:rPr lang="en-GB" sz="800" i="1">
                <a:effectLst/>
                <a:ea typeface="Times New Roman"/>
                <a:cs typeface="Arial"/>
              </a:rPr>
              <a:t>T</a:t>
            </a:r>
            <a:r>
              <a:rPr lang="en-GB" sz="800">
                <a:effectLst/>
                <a:ea typeface="Times New Roman"/>
                <a:cs typeface="Arial"/>
              </a:rPr>
              <a:t>+</a:t>
            </a:r>
            <a:r>
              <a:rPr lang="en-GB" sz="800" i="1">
                <a:effectLst/>
                <a:ea typeface="Times New Roman"/>
                <a:cs typeface="Arial"/>
                <a:sym typeface="Symbol"/>
              </a:rPr>
              <a:t></a:t>
            </a:r>
            <a:r>
              <a:rPr lang="en-GB" sz="800" i="1">
                <a:effectLst/>
                <a:ea typeface="Times New Roman"/>
                <a:cs typeface="Arial"/>
              </a:rPr>
              <a:t>t</a:t>
            </a:r>
            <a:r>
              <a:rPr lang="en-GB" sz="800">
                <a:effectLst/>
                <a:ea typeface="Times New Roman"/>
                <a:cs typeface="Arial"/>
              </a:rPr>
              <a:t>)-</a:t>
            </a:r>
            <a:r>
              <a:rPr lang="en-GB" sz="800" i="1">
                <a:effectLst/>
                <a:ea typeface="Times New Roman"/>
                <a:cs typeface="Arial"/>
              </a:rPr>
              <a:t>F</a:t>
            </a:r>
            <a:r>
              <a:rPr lang="en-GB" sz="800">
                <a:effectLst/>
                <a:ea typeface="Times New Roman"/>
                <a:cs typeface="Times New Roman"/>
              </a:rPr>
              <a:t>(</a:t>
            </a:r>
            <a:r>
              <a:rPr lang="en-GB" sz="800" i="1">
                <a:effectLst/>
                <a:ea typeface="Times New Roman"/>
                <a:cs typeface="Arial"/>
              </a:rPr>
              <a:t>T</a:t>
            </a:r>
            <a:r>
              <a:rPr lang="en-GB" sz="800">
                <a:effectLst/>
                <a:ea typeface="Times New Roman"/>
                <a:cs typeface="Arial"/>
              </a:rPr>
              <a:t>)</a:t>
            </a:r>
            <a:endParaRPr lang="pt-PT" sz="1200">
              <a:effectLst/>
              <a:latin typeface="Times New Roman"/>
              <a:ea typeface="Times New Roman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288333</xdr:colOff>
      <xdr:row>0</xdr:row>
      <xdr:rowOff>156130</xdr:rowOff>
    </xdr:from>
    <xdr:to>
      <xdr:col>4</xdr:col>
      <xdr:colOff>11723</xdr:colOff>
      <xdr:row>11</xdr:row>
      <xdr:rowOff>76195</xdr:rowOff>
    </xdr:to>
    <xdr:sp macro="" textlink="">
      <xdr:nvSpPr>
        <xdr:cNvPr id="68" name="Rectangle 67"/>
        <xdr:cNvSpPr>
          <a:spLocks noChangeArrowheads="1"/>
        </xdr:cNvSpPr>
      </xdr:nvSpPr>
      <xdr:spPr bwMode="auto">
        <a:xfrm>
          <a:off x="288333" y="156130"/>
          <a:ext cx="4160575" cy="1660942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  <xdr:txBody>
        <a:bodyPr wrap="square" lIns="90488" tIns="44450" rIns="90488" bIns="44450"/>
        <a:lstStyle>
          <a:defPPr>
            <a:defRPr lang="pt-PT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defRPr/>
          </a:pPr>
          <a:r>
            <a:rPr lang="pt-PT" sz="950">
              <a:solidFill>
                <a:srgbClr val="002060"/>
              </a:solidFill>
              <a:latin typeface="Times New Roman" pitchFamily="18" charset="0"/>
              <a:cs typeface="Times New Roman" pitchFamily="18" charset="0"/>
            </a:rPr>
            <a:t>As diferenças entre as quantidades vendidas nos últimos 4 trimestres (ano -1) e as reclamações entretanto regularizadas de um determinado produto com garantia por 1 ano encontram-se  descritas no próximo quadro. As quantidades previstas vender nos próximos 4 trimestres (ano +1) encontram-se também nele descritas. </a:t>
          </a:r>
        </a:p>
        <a:p>
          <a:pPr>
            <a:defRPr/>
          </a:pPr>
          <a:endParaRPr lang="pt-PT" sz="950">
            <a:solidFill>
              <a:srgbClr val="002060"/>
            </a:solidFill>
            <a:latin typeface="Times New Roman" pitchFamily="18" charset="0"/>
            <a:cs typeface="Times New Roman" pitchFamily="18" charset="0"/>
          </a:endParaRPr>
        </a:p>
        <a:p>
          <a:pPr>
            <a:defRPr/>
          </a:pPr>
          <a:r>
            <a:rPr lang="pt-PT" sz="950">
              <a:solidFill>
                <a:srgbClr val="002060"/>
              </a:solidFill>
              <a:latin typeface="Times New Roman" pitchFamily="18" charset="0"/>
              <a:cs typeface="Times New Roman" pitchFamily="18" charset="0"/>
            </a:rPr>
            <a:t>Questão 1: Qual o número estimado de reclamações durante o próximo ano sabendo que o comportamento em falha do produto pode ser descrito por uma distribuição Weibull de parâmetros </a:t>
          </a:r>
          <a:r>
            <a:rPr lang="el-GR" sz="950" i="1">
              <a:solidFill>
                <a:srgbClr val="002060"/>
              </a:solidFill>
              <a:latin typeface="Times New Roman" pitchFamily="18" charset="0"/>
              <a:cs typeface="Times New Roman" pitchFamily="18" charset="0"/>
            </a:rPr>
            <a:t>α</a:t>
          </a:r>
          <a:r>
            <a:rPr lang="pt-PT" sz="950">
              <a:solidFill>
                <a:srgbClr val="002060"/>
              </a:solidFill>
              <a:latin typeface="Times New Roman" pitchFamily="18" charset="0"/>
              <a:cs typeface="Times New Roman" pitchFamily="18" charset="0"/>
            </a:rPr>
            <a:t> = 1,8 e </a:t>
          </a:r>
          <a:r>
            <a:rPr lang="el-GR" sz="950" i="1">
              <a:solidFill>
                <a:srgbClr val="002060"/>
              </a:solidFill>
              <a:latin typeface="Times New Roman" pitchFamily="18" charset="0"/>
              <a:cs typeface="Times New Roman" pitchFamily="18" charset="0"/>
              <a:sym typeface="Symbol"/>
            </a:rPr>
            <a:t></a:t>
          </a:r>
          <a:r>
            <a:rPr lang="pt-PT" sz="950">
              <a:solidFill>
                <a:srgbClr val="002060"/>
              </a:solidFill>
              <a:latin typeface="Times New Roman" pitchFamily="18" charset="0"/>
              <a:cs typeface="Times New Roman" pitchFamily="18" charset="0"/>
              <a:sym typeface="Symbol"/>
            </a:rPr>
            <a:t> = 6 T (trimestres)</a:t>
          </a:r>
          <a:r>
            <a:rPr lang="pt-PT" sz="950">
              <a:solidFill>
                <a:srgbClr val="002060"/>
              </a:solidFill>
              <a:latin typeface="Times New Roman" pitchFamily="18" charset="0"/>
              <a:cs typeface="Times New Roman" pitchFamily="18" charset="0"/>
            </a:rPr>
            <a:t>?</a:t>
          </a:r>
        </a:p>
        <a:p>
          <a:pPr>
            <a:defRPr/>
          </a:pPr>
          <a:r>
            <a:rPr lang="pt-PT" sz="950">
              <a:solidFill>
                <a:srgbClr val="002060"/>
              </a:solidFill>
              <a:latin typeface="Times New Roman" pitchFamily="18" charset="0"/>
              <a:cs typeface="Times New Roman" pitchFamily="18" charset="0"/>
            </a:rPr>
            <a:t>Quetsão 2: Qual o custo previsto </a:t>
          </a:r>
          <a:r>
            <a:rPr lang="pt-PT" sz="950" baseline="0">
              <a:solidFill>
                <a:srgbClr val="002060"/>
              </a:solidFill>
              <a:latin typeface="Times New Roman" pitchFamily="18" charset="0"/>
              <a:cs typeface="Times New Roman" pitchFamily="18" charset="0"/>
            </a:rPr>
            <a:t>para esta eventualidade se cada reparação custar à empresa 95 €?</a:t>
          </a:r>
          <a:endParaRPr lang="pt-PT" sz="950">
            <a:solidFill>
              <a:srgbClr val="00206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365760</xdr:colOff>
          <xdr:row>5</xdr:row>
          <xdr:rowOff>152400</xdr:rowOff>
        </xdr:from>
        <xdr:to>
          <xdr:col>11</xdr:col>
          <xdr:colOff>586740</xdr:colOff>
          <xdr:row>8</xdr:row>
          <xdr:rowOff>60960</xdr:rowOff>
        </xdr:to>
        <xdr:sp macro="" textlink="">
          <xdr:nvSpPr>
            <xdr:cNvPr id="14344" name="Object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381030</xdr:colOff>
      <xdr:row>12</xdr:row>
      <xdr:rowOff>158255</xdr:rowOff>
    </xdr:from>
    <xdr:to>
      <xdr:col>3</xdr:col>
      <xdr:colOff>374192</xdr:colOff>
      <xdr:row>23</xdr:row>
      <xdr:rowOff>150244</xdr:rowOff>
    </xdr:to>
    <xdr:grpSp>
      <xdr:nvGrpSpPr>
        <xdr:cNvPr id="48" name="Group 47"/>
        <xdr:cNvGrpSpPr/>
      </xdr:nvGrpSpPr>
      <xdr:grpSpPr>
        <a:xfrm>
          <a:off x="381030" y="2057393"/>
          <a:ext cx="3873500" cy="1861820"/>
          <a:chOff x="83820" y="588010"/>
          <a:chExt cx="3855720" cy="1976120"/>
        </a:xfrm>
      </xdr:grpSpPr>
      <xdr:grpSp>
        <xdr:nvGrpSpPr>
          <xdr:cNvPr id="49" name="Group 40"/>
          <xdr:cNvGrpSpPr>
            <a:grpSpLocks/>
          </xdr:cNvGrpSpPr>
        </xdr:nvGrpSpPr>
        <xdr:grpSpPr bwMode="auto">
          <a:xfrm>
            <a:off x="83820" y="588010"/>
            <a:ext cx="3855720" cy="1976120"/>
            <a:chOff x="391" y="163"/>
            <a:chExt cx="359" cy="213"/>
          </a:xfrm>
        </xdr:grpSpPr>
        <xdr:sp macro="" textlink="">
          <xdr:nvSpPr>
            <xdr:cNvPr id="52" name="Freeform 38"/>
            <xdr:cNvSpPr>
              <a:spLocks/>
            </xdr:cNvSpPr>
          </xdr:nvSpPr>
          <xdr:spPr bwMode="auto">
            <a:xfrm>
              <a:off x="550" y="243"/>
              <a:ext cx="54" cy="101"/>
            </a:xfrm>
            <a:custGeom>
              <a:avLst/>
              <a:gdLst>
                <a:gd name="T0" fmla="*/ 58 w 60"/>
                <a:gd name="T1" fmla="*/ 3 h 99"/>
                <a:gd name="T2" fmla="*/ 26 w 60"/>
                <a:gd name="T3" fmla="*/ 7 h 99"/>
                <a:gd name="T4" fmla="*/ 16 w 60"/>
                <a:gd name="T5" fmla="*/ 12 h 99"/>
                <a:gd name="T6" fmla="*/ 10 w 60"/>
                <a:gd name="T7" fmla="*/ 15 h 99"/>
                <a:gd name="T8" fmla="*/ 4 w 60"/>
                <a:gd name="T9" fmla="*/ 21 h 99"/>
                <a:gd name="T10" fmla="*/ 5 w 60"/>
                <a:gd name="T11" fmla="*/ 41 h 99"/>
                <a:gd name="T12" fmla="*/ 5 w 60"/>
                <a:gd name="T13" fmla="*/ 73 h 99"/>
                <a:gd name="T14" fmla="*/ 5 w 60"/>
                <a:gd name="T15" fmla="*/ 89 h 99"/>
                <a:gd name="T16" fmla="*/ 43 w 60"/>
                <a:gd name="T17" fmla="*/ 94 h 99"/>
                <a:gd name="T18" fmla="*/ 60 w 60"/>
                <a:gd name="T19" fmla="*/ 86 h 99"/>
                <a:gd name="T20" fmla="*/ 59 w 60"/>
                <a:gd name="T21" fmla="*/ 74 h 99"/>
                <a:gd name="T22" fmla="*/ 57 w 60"/>
                <a:gd name="T23" fmla="*/ 55 h 99"/>
                <a:gd name="T24" fmla="*/ 58 w 60"/>
                <a:gd name="T25" fmla="*/ 33 h 99"/>
                <a:gd name="T26" fmla="*/ 58 w 60"/>
                <a:gd name="T27" fmla="*/ 3 h 9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</a:cxnLst>
              <a:rect l="0" t="0" r="r" b="b"/>
              <a:pathLst>
                <a:path w="60" h="99">
                  <a:moveTo>
                    <a:pt x="58" y="3"/>
                  </a:moveTo>
                  <a:cubicBezTo>
                    <a:pt x="48" y="0"/>
                    <a:pt x="35" y="3"/>
                    <a:pt x="26" y="7"/>
                  </a:cubicBezTo>
                  <a:cubicBezTo>
                    <a:pt x="23" y="8"/>
                    <a:pt x="19" y="10"/>
                    <a:pt x="16" y="12"/>
                  </a:cubicBezTo>
                  <a:cubicBezTo>
                    <a:pt x="14" y="13"/>
                    <a:pt x="10" y="15"/>
                    <a:pt x="10" y="15"/>
                  </a:cubicBezTo>
                  <a:cubicBezTo>
                    <a:pt x="9" y="17"/>
                    <a:pt x="6" y="20"/>
                    <a:pt x="4" y="21"/>
                  </a:cubicBezTo>
                  <a:cubicBezTo>
                    <a:pt x="5" y="29"/>
                    <a:pt x="4" y="34"/>
                    <a:pt x="5" y="41"/>
                  </a:cubicBezTo>
                  <a:cubicBezTo>
                    <a:pt x="2" y="50"/>
                    <a:pt x="0" y="64"/>
                    <a:pt x="5" y="73"/>
                  </a:cubicBezTo>
                  <a:cubicBezTo>
                    <a:pt x="4" y="79"/>
                    <a:pt x="2" y="83"/>
                    <a:pt x="5" y="89"/>
                  </a:cubicBezTo>
                  <a:cubicBezTo>
                    <a:pt x="7" y="99"/>
                    <a:pt x="33" y="93"/>
                    <a:pt x="43" y="94"/>
                  </a:cubicBezTo>
                  <a:cubicBezTo>
                    <a:pt x="54" y="93"/>
                    <a:pt x="58" y="95"/>
                    <a:pt x="60" y="86"/>
                  </a:cubicBezTo>
                  <a:cubicBezTo>
                    <a:pt x="59" y="80"/>
                    <a:pt x="58" y="80"/>
                    <a:pt x="59" y="74"/>
                  </a:cubicBezTo>
                  <a:cubicBezTo>
                    <a:pt x="57" y="67"/>
                    <a:pt x="60" y="61"/>
                    <a:pt x="57" y="55"/>
                  </a:cubicBezTo>
                  <a:cubicBezTo>
                    <a:pt x="58" y="48"/>
                    <a:pt x="57" y="40"/>
                    <a:pt x="58" y="33"/>
                  </a:cubicBezTo>
                  <a:cubicBezTo>
                    <a:pt x="58" y="33"/>
                    <a:pt x="56" y="7"/>
                    <a:pt x="58" y="3"/>
                  </a:cubicBezTo>
                  <a:close/>
                </a:path>
              </a:pathLst>
            </a:custGeom>
            <a:solidFill>
              <a:srgbClr xmlns:mc="http://schemas.openxmlformats.org/markup-compatibility/2006" xmlns:a14="http://schemas.microsoft.com/office/drawing/2010/main" val="999933" mc:Ignorable="a14" a14:legacySpreadsheetColorIndex="5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cap="flat" cmpd="sng">
                  <a:solidFill>
                    <a:srgbClr xmlns:mc="http://schemas.openxmlformats.org/markup-compatibility/2006" val="000000" mc:Ignorable="a14" a14:legacySpreadsheetColorIndex="64"/>
                  </a:solidFill>
                  <a:prstDash val="solid"/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53" name="Freeform 6"/>
            <xdr:cNvSpPr>
              <a:spLocks/>
            </xdr:cNvSpPr>
          </xdr:nvSpPr>
          <xdr:spPr bwMode="auto">
            <a:xfrm>
              <a:off x="474" y="270"/>
              <a:ext cx="74" cy="69"/>
            </a:xfrm>
            <a:custGeom>
              <a:avLst/>
              <a:gdLst>
                <a:gd name="T0" fmla="*/ 0 w 954"/>
                <a:gd name="T1" fmla="*/ 780 h 786"/>
                <a:gd name="T2" fmla="*/ 954 w 954"/>
                <a:gd name="T3" fmla="*/ 786 h 786"/>
                <a:gd name="T4" fmla="*/ 954 w 954"/>
                <a:gd name="T5" fmla="*/ 0 h 786"/>
                <a:gd name="T6" fmla="*/ 774 w 954"/>
                <a:gd name="T7" fmla="*/ 246 h 786"/>
                <a:gd name="T8" fmla="*/ 654 w 954"/>
                <a:gd name="T9" fmla="*/ 396 h 786"/>
                <a:gd name="T10" fmla="*/ 528 w 954"/>
                <a:gd name="T11" fmla="*/ 534 h 786"/>
                <a:gd name="T12" fmla="*/ 426 w 954"/>
                <a:gd name="T13" fmla="*/ 630 h 786"/>
                <a:gd name="T14" fmla="*/ 288 w 954"/>
                <a:gd name="T15" fmla="*/ 708 h 786"/>
                <a:gd name="T16" fmla="*/ 144 w 954"/>
                <a:gd name="T17" fmla="*/ 756 h 786"/>
                <a:gd name="T18" fmla="*/ 60 w 954"/>
                <a:gd name="T19" fmla="*/ 780 h 7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</a:cxnLst>
              <a:rect l="0" t="0" r="r" b="b"/>
              <a:pathLst>
                <a:path w="954" h="786">
                  <a:moveTo>
                    <a:pt x="0" y="780"/>
                  </a:moveTo>
                  <a:cubicBezTo>
                    <a:pt x="318" y="782"/>
                    <a:pt x="954" y="786"/>
                    <a:pt x="954" y="786"/>
                  </a:cubicBezTo>
                  <a:lnTo>
                    <a:pt x="954" y="0"/>
                  </a:lnTo>
                  <a:lnTo>
                    <a:pt x="774" y="246"/>
                  </a:lnTo>
                  <a:lnTo>
                    <a:pt x="654" y="396"/>
                  </a:lnTo>
                  <a:lnTo>
                    <a:pt x="528" y="534"/>
                  </a:lnTo>
                  <a:lnTo>
                    <a:pt x="426" y="630"/>
                  </a:lnTo>
                  <a:lnTo>
                    <a:pt x="288" y="708"/>
                  </a:lnTo>
                  <a:lnTo>
                    <a:pt x="144" y="756"/>
                  </a:lnTo>
                  <a:lnTo>
                    <a:pt x="60" y="780"/>
                  </a:lnTo>
                </a:path>
              </a:pathLst>
            </a:custGeom>
            <a:solidFill>
              <a:srgbClr val="00FF00"/>
            </a:solidFill>
            <a:ln w="9525">
              <a:solidFill>
                <a:srgbClr val="00FF00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4" name="Line 7"/>
            <xdr:cNvSpPr>
              <a:spLocks noChangeShapeType="1"/>
            </xdr:cNvSpPr>
          </xdr:nvSpPr>
          <xdr:spPr bwMode="auto">
            <a:xfrm>
              <a:off x="450" y="341"/>
              <a:ext cx="287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none" w="sm" len="sm"/>
              <a:tailEnd type="triangle" w="sm" len="sm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5" name="Line 8"/>
            <xdr:cNvSpPr>
              <a:spLocks noChangeShapeType="1"/>
            </xdr:cNvSpPr>
          </xdr:nvSpPr>
          <xdr:spPr bwMode="auto">
            <a:xfrm flipV="1">
              <a:off x="450" y="166"/>
              <a:ext cx="0" cy="17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none" w="sm" len="sm"/>
              <a:tailEnd type="triangle" w="sm" len="sm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6" name="Rectangle 9"/>
            <xdr:cNvSpPr>
              <a:spLocks noChangeArrowheads="1"/>
            </xdr:cNvSpPr>
          </xdr:nvSpPr>
          <xdr:spPr bwMode="auto">
            <a:xfrm>
              <a:off x="438" y="348"/>
              <a:ext cx="312" cy="28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254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12700" tIns="12700" rIns="12700" bIns="12700" anchor="t" upright="1"/>
            <a:lstStyle/>
            <a:p>
              <a:pPr algn="l" rtl="0">
                <a:defRPr sz="1000"/>
              </a:pP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   </a:t>
              </a:r>
              <a:r>
                <a:rPr lang="pt-PT" sz="900" b="0" i="0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 0</a:t>
              </a: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                          	         T                 T +</a:t>
              </a: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  <a:sym typeface="Symbol"/>
                </a:rPr>
                <a:t></a:t>
              </a: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t                          	  t</a:t>
              </a:r>
              <a:endParaRPr lang="pt-PT" sz="900">
                <a:latin typeface="+mn-lt"/>
              </a:endParaRPr>
            </a:p>
          </xdr:txBody>
        </xdr:sp>
        <xdr:sp macro="" textlink="">
          <xdr:nvSpPr>
            <xdr:cNvPr id="57" name="Rectangle 10"/>
            <xdr:cNvSpPr>
              <a:spLocks noChangeArrowheads="1"/>
            </xdr:cNvSpPr>
          </xdr:nvSpPr>
          <xdr:spPr bwMode="auto">
            <a:xfrm>
              <a:off x="662" y="189"/>
              <a:ext cx="25" cy="21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635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12700" tIns="12700" rIns="12700" bIns="12700" anchor="t" upright="1"/>
            <a:lstStyle/>
            <a:p>
              <a:pPr algn="l" rtl="0">
                <a:defRPr sz="1000"/>
              </a:pP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F</a:t>
              </a:r>
              <a:r>
                <a:rPr lang="pt-PT" sz="900" b="0" i="0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(</a:t>
              </a: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t</a:t>
              </a:r>
              <a:r>
                <a:rPr lang="pt-PT" sz="900" b="0" i="0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)</a:t>
              </a:r>
            </a:p>
            <a:p>
              <a:pPr algn="l" rtl="0">
                <a:defRPr sz="1000"/>
              </a:pPr>
              <a:endParaRPr lang="pt-PT" sz="900">
                <a:latin typeface="+mn-lt"/>
              </a:endParaRPr>
            </a:p>
          </xdr:txBody>
        </xdr:sp>
        <xdr:sp macro="" textlink="">
          <xdr:nvSpPr>
            <xdr:cNvPr id="58" name="Rectangle 11"/>
            <xdr:cNvSpPr>
              <a:spLocks noChangeArrowheads="1"/>
            </xdr:cNvSpPr>
          </xdr:nvSpPr>
          <xdr:spPr bwMode="auto">
            <a:xfrm>
              <a:off x="636" y="251"/>
              <a:ext cx="27" cy="25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635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12700" tIns="12700" rIns="12700" bIns="12700" anchor="t" upright="1"/>
            <a:lstStyle/>
            <a:p>
              <a:pPr algn="l" rtl="0">
                <a:defRPr sz="1000"/>
              </a:pPr>
              <a:r>
                <a:rPr lang="pt-PT" sz="900" b="0" i="1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</a:t>
              </a:r>
              <a:r>
                <a:rPr lang="pt-PT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(</a:t>
              </a:r>
              <a:r>
                <a:rPr lang="pt-PT" sz="900" b="0" i="1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</a:t>
              </a:r>
              <a:r>
                <a:rPr lang="pt-PT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)</a:t>
              </a:r>
            </a:p>
            <a:p>
              <a:pPr algn="l" rtl="0">
                <a:defRPr sz="1000"/>
              </a:pPr>
              <a:endParaRPr lang="pt-PT" sz="900"/>
            </a:p>
          </xdr:txBody>
        </xdr:sp>
        <xdr:sp macro="" textlink="">
          <xdr:nvSpPr>
            <xdr:cNvPr id="59" name="Line 12"/>
            <xdr:cNvSpPr>
              <a:spLocks noChangeShapeType="1"/>
            </xdr:cNvSpPr>
          </xdr:nvSpPr>
          <xdr:spPr bwMode="auto">
            <a:xfrm flipH="1" flipV="1">
              <a:off x="604" y="188"/>
              <a:ext cx="0" cy="152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prstDash val="sysDot"/>
              <a:round/>
              <a:headEnd type="none" w="sm" len="sm"/>
              <a:tailEnd type="none" w="sm" len="sm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0" name="Rectangle 13"/>
            <xdr:cNvSpPr>
              <a:spLocks noChangeArrowheads="1"/>
            </xdr:cNvSpPr>
          </xdr:nvSpPr>
          <xdr:spPr bwMode="auto">
            <a:xfrm>
              <a:off x="520" y="314"/>
              <a:ext cx="28" cy="2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635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12700" tIns="12700" rIns="12700" bIns="12700" anchor="t" upright="1"/>
            <a:lstStyle/>
            <a:p>
              <a:pPr algn="l" rtl="0">
                <a:defRPr sz="1000"/>
              </a:pP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F(T)</a:t>
              </a:r>
            </a:p>
            <a:p>
              <a:pPr algn="l" rtl="0">
                <a:defRPr sz="1000"/>
              </a:pPr>
              <a:endParaRPr lang="pt-PT" sz="900">
                <a:latin typeface="+mn-lt"/>
              </a:endParaRPr>
            </a:p>
          </xdr:txBody>
        </xdr:sp>
        <xdr:sp macro="" textlink="">
          <xdr:nvSpPr>
            <xdr:cNvPr id="61" name="Line 14"/>
            <xdr:cNvSpPr>
              <a:spLocks noChangeShapeType="1"/>
            </xdr:cNvSpPr>
          </xdr:nvSpPr>
          <xdr:spPr bwMode="auto">
            <a:xfrm flipH="1" flipV="1">
              <a:off x="451" y="178"/>
              <a:ext cx="234" cy="0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prstDash val="sysDot"/>
              <a:round/>
              <a:headEnd type="none" w="sm" len="sm"/>
              <a:tailEnd type="none" w="sm" len="sm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2" name="Rectangle 15"/>
            <xdr:cNvSpPr>
              <a:spLocks noChangeArrowheads="1"/>
            </xdr:cNvSpPr>
          </xdr:nvSpPr>
          <xdr:spPr bwMode="auto">
            <a:xfrm>
              <a:off x="391" y="163"/>
              <a:ext cx="53" cy="196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635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12700" tIns="12700" rIns="12700" bIns="12700" anchor="t" upright="1"/>
            <a:lstStyle/>
            <a:p>
              <a:pPr algn="r" rtl="0">
                <a:defRPr sz="1000"/>
              </a:pPr>
              <a:r>
                <a:rPr lang="pt-PT" sz="900" b="0" i="0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1</a:t>
              </a:r>
              <a:endPara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r" rtl="0">
                <a:defRPr sz="1000"/>
              </a:pP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F</a:t>
              </a:r>
              <a:r>
                <a:rPr lang="pt-PT" sz="900" b="0" i="0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(</a:t>
              </a: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T+</a:t>
              </a: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  <a:sym typeface="Symbol"/>
                </a:rPr>
                <a:t></a:t>
              </a: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t</a:t>
              </a:r>
              <a:r>
                <a:rPr lang="pt-PT" sz="900" b="0" i="0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)</a:t>
              </a:r>
            </a:p>
            <a:p>
              <a:pPr algn="r" rtl="0">
                <a:defRPr sz="1000"/>
              </a:pPr>
              <a:endPara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r" rtl="0">
                <a:defRPr sz="1000"/>
              </a:pPr>
              <a:endPara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r" rtl="0">
                <a:defRPr sz="1000"/>
              </a:pP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F</a:t>
              </a:r>
              <a:r>
                <a:rPr lang="pt-PT" sz="900" b="0" i="0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(</a:t>
              </a: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T</a:t>
              </a:r>
              <a:r>
                <a:rPr lang="pt-PT" sz="900" b="0" i="0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)</a:t>
              </a:r>
            </a:p>
            <a:p>
              <a:pPr algn="r" rtl="0">
                <a:defRPr sz="1000"/>
              </a:pPr>
              <a:endPara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r" rtl="0">
                <a:defRPr sz="1000"/>
              </a:pPr>
              <a:endPara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r" rtl="0">
                <a:defRPr sz="1000"/>
              </a:pPr>
              <a:endPara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r" rtl="0">
                <a:defRPr sz="1000"/>
              </a:pPr>
              <a:endPara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r" rtl="0">
                <a:defRPr sz="1000"/>
              </a:pPr>
              <a:endPara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r" rtl="0">
                <a:defRPr sz="1000"/>
              </a:pPr>
              <a:r>
                <a:rPr lang="pt-PT" sz="900" b="0" i="0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0</a:t>
              </a:r>
              <a:endPara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r" rtl="0">
                <a:defRPr sz="1000"/>
              </a:pPr>
              <a:endParaRPr lang="pt-PT" sz="900">
                <a:latin typeface="+mn-lt"/>
              </a:endParaRPr>
            </a:p>
          </xdr:txBody>
        </xdr:sp>
        <xdr:sp macro="" textlink="">
          <xdr:nvSpPr>
            <xdr:cNvPr id="63" name="Line 16"/>
            <xdr:cNvSpPr>
              <a:spLocks noChangeShapeType="1"/>
            </xdr:cNvSpPr>
          </xdr:nvSpPr>
          <xdr:spPr bwMode="auto">
            <a:xfrm flipH="1">
              <a:off x="450" y="240"/>
              <a:ext cx="100" cy="0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prstDash val="sysDot"/>
              <a:round/>
              <a:headEnd type="none" w="sm" len="sm"/>
              <a:tailEnd type="none" w="sm" len="sm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" name="Freeform 18"/>
            <xdr:cNvSpPr>
              <a:spLocks/>
            </xdr:cNvSpPr>
          </xdr:nvSpPr>
          <xdr:spPr bwMode="auto">
            <a:xfrm>
              <a:off x="453" y="182"/>
              <a:ext cx="249" cy="155"/>
            </a:xfrm>
            <a:custGeom>
              <a:avLst/>
              <a:gdLst>
                <a:gd name="T0" fmla="*/ 0 w 2928"/>
                <a:gd name="T1" fmla="*/ 1640 h 1640"/>
                <a:gd name="T2" fmla="*/ 384 w 2928"/>
                <a:gd name="T3" fmla="*/ 1496 h 1640"/>
                <a:gd name="T4" fmla="*/ 672 w 2928"/>
                <a:gd name="T5" fmla="*/ 1256 h 1640"/>
                <a:gd name="T6" fmla="*/ 1008 w 2928"/>
                <a:gd name="T7" fmla="*/ 824 h 1640"/>
                <a:gd name="T8" fmla="*/ 1248 w 2928"/>
                <a:gd name="T9" fmla="*/ 488 h 1640"/>
                <a:gd name="T10" fmla="*/ 1584 w 2928"/>
                <a:gd name="T11" fmla="*/ 200 h 1640"/>
                <a:gd name="T12" fmla="*/ 1824 w 2928"/>
                <a:gd name="T13" fmla="*/ 104 h 1640"/>
                <a:gd name="T14" fmla="*/ 2064 w 2928"/>
                <a:gd name="T15" fmla="*/ 56 h 1640"/>
                <a:gd name="T16" fmla="*/ 2352 w 2928"/>
                <a:gd name="T17" fmla="*/ 8 h 1640"/>
                <a:gd name="T18" fmla="*/ 2688 w 2928"/>
                <a:gd name="T19" fmla="*/ 8 h 1640"/>
                <a:gd name="T20" fmla="*/ 2928 w 2928"/>
                <a:gd name="T21" fmla="*/ 8 h 16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2928" h="1640">
                  <a:moveTo>
                    <a:pt x="0" y="1640"/>
                  </a:moveTo>
                  <a:cubicBezTo>
                    <a:pt x="136" y="1600"/>
                    <a:pt x="272" y="1560"/>
                    <a:pt x="384" y="1496"/>
                  </a:cubicBezTo>
                  <a:cubicBezTo>
                    <a:pt x="496" y="1432"/>
                    <a:pt x="568" y="1368"/>
                    <a:pt x="672" y="1256"/>
                  </a:cubicBezTo>
                  <a:cubicBezTo>
                    <a:pt x="776" y="1144"/>
                    <a:pt x="912" y="952"/>
                    <a:pt x="1008" y="824"/>
                  </a:cubicBezTo>
                  <a:cubicBezTo>
                    <a:pt x="1104" y="696"/>
                    <a:pt x="1152" y="592"/>
                    <a:pt x="1248" y="488"/>
                  </a:cubicBezTo>
                  <a:cubicBezTo>
                    <a:pt x="1344" y="384"/>
                    <a:pt x="1488" y="264"/>
                    <a:pt x="1584" y="200"/>
                  </a:cubicBezTo>
                  <a:cubicBezTo>
                    <a:pt x="1680" y="136"/>
                    <a:pt x="1744" y="128"/>
                    <a:pt x="1824" y="104"/>
                  </a:cubicBezTo>
                  <a:cubicBezTo>
                    <a:pt x="1904" y="80"/>
                    <a:pt x="1976" y="72"/>
                    <a:pt x="2064" y="56"/>
                  </a:cubicBezTo>
                  <a:cubicBezTo>
                    <a:pt x="2152" y="40"/>
                    <a:pt x="2248" y="16"/>
                    <a:pt x="2352" y="8"/>
                  </a:cubicBezTo>
                  <a:cubicBezTo>
                    <a:pt x="2456" y="0"/>
                    <a:pt x="2592" y="8"/>
                    <a:pt x="2688" y="8"/>
                  </a:cubicBezTo>
                  <a:cubicBezTo>
                    <a:pt x="2784" y="8"/>
                    <a:pt x="2856" y="8"/>
                    <a:pt x="2928" y="8"/>
                  </a:cubicBezTo>
                </a:path>
              </a:pathLst>
            </a:custGeom>
            <a:noFill/>
            <a:ln w="50800">
              <a:solidFill>
                <a:srgbClr val="FF99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618FFD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5" name="Freeform 19"/>
            <xdr:cNvSpPr>
              <a:spLocks/>
            </xdr:cNvSpPr>
          </xdr:nvSpPr>
          <xdr:spPr bwMode="auto">
            <a:xfrm>
              <a:off x="453" y="241"/>
              <a:ext cx="251" cy="97"/>
            </a:xfrm>
            <a:custGeom>
              <a:avLst/>
              <a:gdLst>
                <a:gd name="T0" fmla="*/ 0 w 3456"/>
                <a:gd name="T1" fmla="*/ 1104 h 1112"/>
                <a:gd name="T2" fmla="*/ 192 w 3456"/>
                <a:gd name="T3" fmla="*/ 1104 h 1112"/>
                <a:gd name="T4" fmla="*/ 432 w 3456"/>
                <a:gd name="T5" fmla="*/ 1056 h 1112"/>
                <a:gd name="T6" fmla="*/ 720 w 3456"/>
                <a:gd name="T7" fmla="*/ 912 h 1112"/>
                <a:gd name="T8" fmla="*/ 960 w 3456"/>
                <a:gd name="T9" fmla="*/ 672 h 1112"/>
                <a:gd name="T10" fmla="*/ 1200 w 3456"/>
                <a:gd name="T11" fmla="*/ 384 h 1112"/>
                <a:gd name="T12" fmla="*/ 1440 w 3456"/>
                <a:gd name="T13" fmla="*/ 144 h 1112"/>
                <a:gd name="T14" fmla="*/ 1632 w 3456"/>
                <a:gd name="T15" fmla="*/ 48 h 1112"/>
                <a:gd name="T16" fmla="*/ 1824 w 3456"/>
                <a:gd name="T17" fmla="*/ 0 h 1112"/>
                <a:gd name="T18" fmla="*/ 2112 w 3456"/>
                <a:gd name="T19" fmla="*/ 48 h 1112"/>
                <a:gd name="T20" fmla="*/ 2352 w 3456"/>
                <a:gd name="T21" fmla="*/ 240 h 1112"/>
                <a:gd name="T22" fmla="*/ 2592 w 3456"/>
                <a:gd name="T23" fmla="*/ 624 h 1112"/>
                <a:gd name="T24" fmla="*/ 2784 w 3456"/>
                <a:gd name="T25" fmla="*/ 864 h 1112"/>
                <a:gd name="T26" fmla="*/ 2928 w 3456"/>
                <a:gd name="T27" fmla="*/ 960 h 1112"/>
                <a:gd name="T28" fmla="*/ 3216 w 3456"/>
                <a:gd name="T29" fmla="*/ 1056 h 1112"/>
                <a:gd name="T30" fmla="*/ 3456 w 3456"/>
                <a:gd name="T31" fmla="*/ 1104 h 11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3456" h="1112">
                  <a:moveTo>
                    <a:pt x="0" y="1104"/>
                  </a:moveTo>
                  <a:cubicBezTo>
                    <a:pt x="60" y="1108"/>
                    <a:pt x="120" y="1112"/>
                    <a:pt x="192" y="1104"/>
                  </a:cubicBezTo>
                  <a:cubicBezTo>
                    <a:pt x="264" y="1096"/>
                    <a:pt x="344" y="1088"/>
                    <a:pt x="432" y="1056"/>
                  </a:cubicBezTo>
                  <a:cubicBezTo>
                    <a:pt x="520" y="1024"/>
                    <a:pt x="632" y="976"/>
                    <a:pt x="720" y="912"/>
                  </a:cubicBezTo>
                  <a:cubicBezTo>
                    <a:pt x="808" y="848"/>
                    <a:pt x="880" y="760"/>
                    <a:pt x="960" y="672"/>
                  </a:cubicBezTo>
                  <a:cubicBezTo>
                    <a:pt x="1040" y="584"/>
                    <a:pt x="1120" y="472"/>
                    <a:pt x="1200" y="384"/>
                  </a:cubicBezTo>
                  <a:cubicBezTo>
                    <a:pt x="1280" y="296"/>
                    <a:pt x="1368" y="200"/>
                    <a:pt x="1440" y="144"/>
                  </a:cubicBezTo>
                  <a:cubicBezTo>
                    <a:pt x="1512" y="88"/>
                    <a:pt x="1568" y="72"/>
                    <a:pt x="1632" y="48"/>
                  </a:cubicBezTo>
                  <a:cubicBezTo>
                    <a:pt x="1696" y="24"/>
                    <a:pt x="1744" y="0"/>
                    <a:pt x="1824" y="0"/>
                  </a:cubicBezTo>
                  <a:cubicBezTo>
                    <a:pt x="1904" y="0"/>
                    <a:pt x="2024" y="8"/>
                    <a:pt x="2112" y="48"/>
                  </a:cubicBezTo>
                  <a:cubicBezTo>
                    <a:pt x="2200" y="88"/>
                    <a:pt x="2272" y="144"/>
                    <a:pt x="2352" y="240"/>
                  </a:cubicBezTo>
                  <a:cubicBezTo>
                    <a:pt x="2432" y="336"/>
                    <a:pt x="2520" y="520"/>
                    <a:pt x="2592" y="624"/>
                  </a:cubicBezTo>
                  <a:cubicBezTo>
                    <a:pt x="2664" y="728"/>
                    <a:pt x="2728" y="808"/>
                    <a:pt x="2784" y="864"/>
                  </a:cubicBezTo>
                  <a:cubicBezTo>
                    <a:pt x="2840" y="920"/>
                    <a:pt x="2856" y="928"/>
                    <a:pt x="2928" y="960"/>
                  </a:cubicBezTo>
                  <a:cubicBezTo>
                    <a:pt x="3000" y="992"/>
                    <a:pt x="3128" y="1032"/>
                    <a:pt x="3216" y="1056"/>
                  </a:cubicBezTo>
                  <a:cubicBezTo>
                    <a:pt x="3304" y="1080"/>
                    <a:pt x="3380" y="1092"/>
                    <a:pt x="3456" y="1104"/>
                  </a:cubicBezTo>
                </a:path>
              </a:pathLst>
            </a:custGeom>
            <a:noFill/>
            <a:ln w="50800">
              <a:solidFill>
                <a:srgbClr val="0000FF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618FFD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6" name="Oval 20"/>
            <xdr:cNvSpPr>
              <a:spLocks noChangeArrowheads="1"/>
            </xdr:cNvSpPr>
          </xdr:nvSpPr>
          <xdr:spPr bwMode="auto">
            <a:xfrm>
              <a:off x="547" y="237"/>
              <a:ext cx="5" cy="6"/>
            </a:xfrm>
            <a:prstGeom prst="ellipse">
              <a:avLst/>
            </a:prstGeom>
            <a:solidFill>
              <a:srgbClr val="00FF00"/>
            </a:solidFill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7" name="Oval 21"/>
            <xdr:cNvSpPr>
              <a:spLocks noChangeArrowheads="1"/>
            </xdr:cNvSpPr>
          </xdr:nvSpPr>
          <xdr:spPr bwMode="auto">
            <a:xfrm>
              <a:off x="447" y="237"/>
              <a:ext cx="6" cy="6"/>
            </a:xfrm>
            <a:prstGeom prst="ellipse">
              <a:avLst/>
            </a:prstGeom>
            <a:solidFill>
              <a:srgbClr val="00FF00"/>
            </a:solidFill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0" name="Line 23"/>
            <xdr:cNvSpPr>
              <a:spLocks noChangeShapeType="1"/>
            </xdr:cNvSpPr>
          </xdr:nvSpPr>
          <xdr:spPr bwMode="auto">
            <a:xfrm flipH="1" flipV="1">
              <a:off x="550" y="243"/>
              <a:ext cx="0" cy="99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prstDash val="sysDot"/>
              <a:round/>
              <a:headEnd type="none" w="sm" len="sm"/>
              <a:tailEnd type="none" w="sm" len="sm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1" name="Oval 90"/>
            <xdr:cNvSpPr>
              <a:spLocks noChangeArrowheads="1"/>
            </xdr:cNvSpPr>
          </xdr:nvSpPr>
          <xdr:spPr bwMode="auto">
            <a:xfrm>
              <a:off x="602" y="189"/>
              <a:ext cx="5" cy="6"/>
            </a:xfrm>
            <a:prstGeom prst="ellipse">
              <a:avLst/>
            </a:prstGeom>
            <a:solidFill>
              <a:srgbClr val="00FF00"/>
            </a:solidFill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2" name="Line 25"/>
            <xdr:cNvSpPr>
              <a:spLocks noChangeShapeType="1"/>
            </xdr:cNvSpPr>
          </xdr:nvSpPr>
          <xdr:spPr bwMode="auto">
            <a:xfrm flipH="1" flipV="1">
              <a:off x="450" y="193"/>
              <a:ext cx="152" cy="0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prstDash val="sysDot"/>
              <a:round/>
              <a:headEnd type="none" w="sm" len="sm"/>
              <a:tailEnd type="none" w="sm" len="sm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50" name="Rounded Rectangular Callout 49"/>
          <xdr:cNvSpPr/>
        </xdr:nvSpPr>
        <xdr:spPr>
          <a:xfrm>
            <a:off x="2331643" y="1950684"/>
            <a:ext cx="561975" cy="244475"/>
          </a:xfrm>
          <a:prstGeom prst="wedgeRoundRectCallout">
            <a:avLst>
              <a:gd name="adj1" fmla="val -20466"/>
              <a:gd name="adj2" fmla="val 29412"/>
              <a:gd name="adj3" fmla="val 16667"/>
            </a:avLst>
          </a:prstGeom>
          <a:noFill/>
          <a:ln w="9525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pt-PT" sz="800">
                <a:effectLst/>
                <a:ea typeface="Times New Roman"/>
              </a:rPr>
              <a:t>1 - </a:t>
            </a:r>
            <a:r>
              <a:rPr lang="pt-PT" sz="800" i="1">
                <a:effectLst/>
                <a:ea typeface="Times New Roman"/>
              </a:rPr>
              <a:t>F</a:t>
            </a:r>
            <a:r>
              <a:rPr lang="pt-PT" sz="800">
                <a:effectLst/>
                <a:ea typeface="Times New Roman"/>
              </a:rPr>
              <a:t>(</a:t>
            </a:r>
            <a:r>
              <a:rPr lang="pt-PT" sz="800" i="1">
                <a:effectLst/>
                <a:ea typeface="Times New Roman"/>
              </a:rPr>
              <a:t>T</a:t>
            </a:r>
            <a:r>
              <a:rPr lang="pt-PT" sz="800">
                <a:effectLst/>
                <a:ea typeface="Times New Roman"/>
              </a:rPr>
              <a:t>)</a:t>
            </a:r>
            <a:endParaRPr lang="pt-PT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1" name="Rounded Rectangular Callout 50"/>
          <xdr:cNvSpPr/>
        </xdr:nvSpPr>
        <xdr:spPr>
          <a:xfrm>
            <a:off x="1697134" y="1717043"/>
            <a:ext cx="774700" cy="244475"/>
          </a:xfrm>
          <a:prstGeom prst="wedgeRoundRectCallout">
            <a:avLst>
              <a:gd name="adj1" fmla="val -16317"/>
              <a:gd name="adj2" fmla="val 28267"/>
              <a:gd name="adj3" fmla="val 16667"/>
            </a:avLst>
          </a:prstGeom>
          <a:noFill/>
          <a:ln w="9525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GB" sz="800" i="1">
                <a:effectLst/>
                <a:ea typeface="Times New Roman"/>
                <a:cs typeface="Arial"/>
              </a:rPr>
              <a:t>F</a:t>
            </a:r>
            <a:r>
              <a:rPr lang="en-GB" sz="800">
                <a:effectLst/>
                <a:ea typeface="Times New Roman"/>
                <a:cs typeface="Arial"/>
              </a:rPr>
              <a:t>(</a:t>
            </a:r>
            <a:r>
              <a:rPr lang="en-GB" sz="800" i="1">
                <a:effectLst/>
                <a:ea typeface="Times New Roman"/>
                <a:cs typeface="Arial"/>
              </a:rPr>
              <a:t>T</a:t>
            </a:r>
            <a:r>
              <a:rPr lang="en-GB" sz="800">
                <a:effectLst/>
                <a:ea typeface="Times New Roman"/>
                <a:cs typeface="Arial"/>
              </a:rPr>
              <a:t>+</a:t>
            </a:r>
            <a:r>
              <a:rPr lang="en-GB" sz="800" i="1">
                <a:effectLst/>
                <a:ea typeface="Times New Roman"/>
                <a:cs typeface="Arial"/>
                <a:sym typeface="Symbol"/>
              </a:rPr>
              <a:t></a:t>
            </a:r>
            <a:r>
              <a:rPr lang="en-GB" sz="800" i="1">
                <a:effectLst/>
                <a:ea typeface="Times New Roman"/>
                <a:cs typeface="Arial"/>
              </a:rPr>
              <a:t>t</a:t>
            </a:r>
            <a:r>
              <a:rPr lang="en-GB" sz="800">
                <a:effectLst/>
                <a:ea typeface="Times New Roman"/>
                <a:cs typeface="Arial"/>
              </a:rPr>
              <a:t>)-</a:t>
            </a:r>
            <a:r>
              <a:rPr lang="en-GB" sz="800" i="1">
                <a:effectLst/>
                <a:ea typeface="Times New Roman"/>
                <a:cs typeface="Arial"/>
              </a:rPr>
              <a:t>F</a:t>
            </a:r>
            <a:r>
              <a:rPr lang="en-GB" sz="800">
                <a:effectLst/>
                <a:ea typeface="Times New Roman"/>
                <a:cs typeface="Times New Roman"/>
              </a:rPr>
              <a:t>(</a:t>
            </a:r>
            <a:r>
              <a:rPr lang="en-GB" sz="800" i="1">
                <a:effectLst/>
                <a:ea typeface="Times New Roman"/>
                <a:cs typeface="Arial"/>
              </a:rPr>
              <a:t>T</a:t>
            </a:r>
            <a:r>
              <a:rPr lang="en-GB" sz="800">
                <a:effectLst/>
                <a:ea typeface="Times New Roman"/>
                <a:cs typeface="Arial"/>
              </a:rPr>
              <a:t>)</a:t>
            </a:r>
            <a:endParaRPr lang="pt-PT" sz="1200">
              <a:effectLst/>
              <a:latin typeface="Times New Roman"/>
              <a:ea typeface="Times New Roman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250261</xdr:colOff>
      <xdr:row>2</xdr:row>
      <xdr:rowOff>38105</xdr:rowOff>
    </xdr:from>
    <xdr:to>
      <xdr:col>16</xdr:col>
      <xdr:colOff>558405</xdr:colOff>
      <xdr:row>14</xdr:row>
      <xdr:rowOff>152401</xdr:rowOff>
    </xdr:to>
    <xdr:sp macro="" textlink="">
      <xdr:nvSpPr>
        <xdr:cNvPr id="23" name="Rectangle 22"/>
        <xdr:cNvSpPr>
          <a:spLocks noChangeArrowheads="1"/>
        </xdr:cNvSpPr>
      </xdr:nvSpPr>
      <xdr:spPr bwMode="auto">
        <a:xfrm>
          <a:off x="6029738" y="378074"/>
          <a:ext cx="4323298" cy="2154112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  <xdr:txBody>
        <a:bodyPr wrap="square" lIns="90488" tIns="44450" rIns="90488" bIns="44450"/>
        <a:lstStyle>
          <a:defPPr>
            <a:defRPr lang="pt-PT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pPr>
            <a:defRPr/>
          </a:pPr>
          <a:r>
            <a:rPr lang="pt-PT" sz="1000">
              <a:solidFill>
                <a:srgbClr val="002060"/>
              </a:solidFill>
              <a:latin typeface="Times New Roman" pitchFamily="18" charset="0"/>
              <a:cs typeface="Times New Roman" pitchFamily="18" charset="0"/>
            </a:rPr>
            <a:t>Uma grande cadeia de lojas de bricolage pretende oferecer um contrato de assistência por mais 4 anos de máquinas de cortar relva que tenham terminado o período inicial de garantia de 1 ano e a funcionar actualmente bem. </a:t>
          </a:r>
        </a:p>
        <a:p>
          <a:pPr>
            <a:defRPr/>
          </a:pPr>
          <a:endParaRPr lang="pt-PT" sz="1000">
            <a:solidFill>
              <a:srgbClr val="002060"/>
            </a:solidFill>
            <a:latin typeface="Times New Roman" pitchFamily="18" charset="0"/>
            <a:cs typeface="Times New Roman" pitchFamily="18" charset="0"/>
          </a:endParaRPr>
        </a:p>
        <a:p>
          <a:pPr>
            <a:defRPr/>
          </a:pPr>
          <a:r>
            <a:rPr lang="pt-PT" sz="1000">
              <a:solidFill>
                <a:srgbClr val="002060"/>
              </a:solidFill>
              <a:latin typeface="Times New Roman" pitchFamily="18" charset="0"/>
              <a:cs typeface="Times New Roman" pitchFamily="18" charset="0"/>
            </a:rPr>
            <a:t>Qual deverá ser o preço desta assistência se a empresa fixar uma margem de 60% sobre o custo esperado? </a:t>
          </a:r>
        </a:p>
        <a:p>
          <a:pPr>
            <a:buFont typeface="Arial" pitchFamily="34" charset="0"/>
            <a:buChar char="•"/>
            <a:defRPr/>
          </a:pPr>
          <a:endParaRPr lang="pt-PT" sz="1000">
            <a:solidFill>
              <a:srgbClr val="002060"/>
            </a:solidFill>
            <a:latin typeface="Times New Roman" pitchFamily="18" charset="0"/>
            <a:cs typeface="Times New Roman" pitchFamily="18" charset="0"/>
          </a:endParaRPr>
        </a:p>
        <a:p>
          <a:pPr>
            <a:defRPr/>
          </a:pPr>
          <a:r>
            <a:rPr lang="pt-PT" sz="1000" b="1">
              <a:solidFill>
                <a:srgbClr val="002060"/>
              </a:solidFill>
              <a:latin typeface="Times New Roman" pitchFamily="18" charset="0"/>
              <a:cs typeface="Times New Roman" pitchFamily="18" charset="0"/>
            </a:rPr>
            <a:t>Observações</a:t>
          </a:r>
          <a:r>
            <a:rPr lang="pt-PT" sz="1000">
              <a:solidFill>
                <a:srgbClr val="002060"/>
              </a:solidFill>
              <a:latin typeface="Times New Roman" pitchFamily="18" charset="0"/>
              <a:cs typeface="Times New Roman" pitchFamily="18" charset="0"/>
            </a:rPr>
            <a:t>:</a:t>
          </a:r>
        </a:p>
        <a:p>
          <a:pPr>
            <a:defRPr/>
          </a:pPr>
          <a:endParaRPr lang="pt-PT" sz="600">
            <a:solidFill>
              <a:srgbClr val="002060"/>
            </a:solidFill>
            <a:latin typeface="Times New Roman" pitchFamily="18" charset="0"/>
            <a:cs typeface="Times New Roman" pitchFamily="18" charset="0"/>
          </a:endParaRPr>
        </a:p>
        <a:p>
          <a:pPr>
            <a:buFont typeface="Arial" pitchFamily="34" charset="0"/>
            <a:buChar char="•"/>
            <a:defRPr/>
          </a:pPr>
          <a:r>
            <a:rPr lang="pt-PT" sz="1000">
              <a:solidFill>
                <a:srgbClr val="002060"/>
              </a:solidFill>
              <a:latin typeface="Times New Roman" pitchFamily="18" charset="0"/>
              <a:cs typeface="Times New Roman" pitchFamily="18" charset="0"/>
            </a:rPr>
            <a:t>  As estatísticas obtidas durante ensaios simulados da realidade mostram uma vida média (MTTF) de 7 anos;</a:t>
          </a:r>
        </a:p>
        <a:p>
          <a:pPr>
            <a:buFont typeface="Arial" pitchFamily="34" charset="0"/>
            <a:buChar char="•"/>
            <a:defRPr/>
          </a:pPr>
          <a:r>
            <a:rPr lang="pt-PT" sz="1000">
              <a:solidFill>
                <a:srgbClr val="002060"/>
              </a:solidFill>
              <a:latin typeface="Times New Roman" pitchFamily="18" charset="0"/>
              <a:cs typeface="Times New Roman" pitchFamily="18" charset="0"/>
            </a:rPr>
            <a:t>  O comportamento em falha do conjunto dos vários órgãos da máquina pode ser descrito por uma distribuição Weibull com </a:t>
          </a:r>
          <a:r>
            <a:rPr lang="el-GR" sz="1000" i="1">
              <a:solidFill>
                <a:srgbClr val="002060"/>
              </a:solidFill>
              <a:latin typeface="Times New Roman" pitchFamily="18" charset="0"/>
              <a:cs typeface="Times New Roman" pitchFamily="18" charset="0"/>
            </a:rPr>
            <a:t>α</a:t>
          </a:r>
          <a:r>
            <a:rPr lang="pt-PT" sz="1000">
              <a:solidFill>
                <a:srgbClr val="002060"/>
              </a:solidFill>
              <a:latin typeface="Times New Roman" pitchFamily="18" charset="0"/>
              <a:cs typeface="Times New Roman" pitchFamily="18" charset="0"/>
            </a:rPr>
            <a:t> = 1,5;</a:t>
          </a:r>
        </a:p>
        <a:p>
          <a:pPr>
            <a:buFont typeface="Arial" pitchFamily="34" charset="0"/>
            <a:buChar char="•"/>
            <a:defRPr/>
          </a:pPr>
          <a:r>
            <a:rPr lang="pt-PT" sz="1000">
              <a:solidFill>
                <a:srgbClr val="002060"/>
              </a:solidFill>
              <a:latin typeface="Times New Roman" pitchFamily="18" charset="0"/>
              <a:cs typeface="Times New Roman" pitchFamily="18" charset="0"/>
            </a:rPr>
            <a:t>  O custo médio de uma reparação é 150 €.</a:t>
          </a:r>
        </a:p>
        <a:p>
          <a:pPr>
            <a:defRPr/>
          </a:pPr>
          <a:endParaRPr lang="pt-PT" sz="1000">
            <a:solidFill>
              <a:srgbClr val="002060"/>
            </a:solidFill>
            <a:latin typeface="Times New Roman" pitchFamily="18" charset="0"/>
            <a:cs typeface="Times New Roman" pitchFamily="18" charset="0"/>
          </a:endParaRPr>
        </a:p>
        <a:p>
          <a:pPr>
            <a:defRPr/>
          </a:pPr>
          <a:endParaRPr lang="pt-PT" sz="1000">
            <a:solidFill>
              <a:srgbClr val="002060"/>
            </a:solidFill>
            <a:latin typeface="Times New Roman" pitchFamily="18" charset="0"/>
            <a:cs typeface="Times New Roman" pitchFamily="18" charset="0"/>
          </a:endParaRPr>
        </a:p>
        <a:p>
          <a:pPr>
            <a:defRPr/>
          </a:pPr>
          <a:endParaRPr lang="pt-PT" sz="1000">
            <a:solidFill>
              <a:srgbClr val="002060"/>
            </a:solidFill>
            <a:latin typeface="Times New Roman" pitchFamily="18" charset="0"/>
            <a:cs typeface="Times New Roman" pitchFamily="18" charset="0"/>
          </a:endParaRPr>
        </a:p>
        <a:p>
          <a:pPr>
            <a:defRPr/>
          </a:pPr>
          <a:r>
            <a:rPr lang="pt-PT" sz="1000">
              <a:solidFill>
                <a:srgbClr val="002060"/>
              </a:solidFill>
              <a:latin typeface="Times New Roman" pitchFamily="18" charset="0"/>
              <a:cs typeface="Times New Roman" pitchFamily="18" charset="0"/>
            </a:rPr>
            <a:t>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358140</xdr:colOff>
          <xdr:row>1</xdr:row>
          <xdr:rowOff>99060</xdr:rowOff>
        </xdr:from>
        <xdr:to>
          <xdr:col>7</xdr:col>
          <xdr:colOff>289560</xdr:colOff>
          <xdr:row>3</xdr:row>
          <xdr:rowOff>106680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1125504</xdr:colOff>
      <xdr:row>12</xdr:row>
      <xdr:rowOff>0</xdr:rowOff>
    </xdr:from>
    <xdr:to>
      <xdr:col>7</xdr:col>
      <xdr:colOff>333219</xdr:colOff>
      <xdr:row>22</xdr:row>
      <xdr:rowOff>161973</xdr:rowOff>
    </xdr:to>
    <xdr:grpSp>
      <xdr:nvGrpSpPr>
        <xdr:cNvPr id="25" name="Group 24"/>
        <xdr:cNvGrpSpPr/>
      </xdr:nvGrpSpPr>
      <xdr:grpSpPr>
        <a:xfrm>
          <a:off x="1125504" y="2039815"/>
          <a:ext cx="3873500" cy="1861820"/>
          <a:chOff x="83820" y="588010"/>
          <a:chExt cx="3855720" cy="1976120"/>
        </a:xfrm>
      </xdr:grpSpPr>
      <xdr:grpSp>
        <xdr:nvGrpSpPr>
          <xdr:cNvPr id="26" name="Group 40"/>
          <xdr:cNvGrpSpPr>
            <a:grpSpLocks/>
          </xdr:cNvGrpSpPr>
        </xdr:nvGrpSpPr>
        <xdr:grpSpPr bwMode="auto">
          <a:xfrm>
            <a:off x="83820" y="588010"/>
            <a:ext cx="3855720" cy="1976120"/>
            <a:chOff x="391" y="163"/>
            <a:chExt cx="359" cy="213"/>
          </a:xfrm>
        </xdr:grpSpPr>
        <xdr:sp macro="" textlink="">
          <xdr:nvSpPr>
            <xdr:cNvPr id="29" name="Freeform 38"/>
            <xdr:cNvSpPr>
              <a:spLocks/>
            </xdr:cNvSpPr>
          </xdr:nvSpPr>
          <xdr:spPr bwMode="auto">
            <a:xfrm>
              <a:off x="550" y="243"/>
              <a:ext cx="54" cy="101"/>
            </a:xfrm>
            <a:custGeom>
              <a:avLst/>
              <a:gdLst>
                <a:gd name="T0" fmla="*/ 58 w 60"/>
                <a:gd name="T1" fmla="*/ 3 h 99"/>
                <a:gd name="T2" fmla="*/ 26 w 60"/>
                <a:gd name="T3" fmla="*/ 7 h 99"/>
                <a:gd name="T4" fmla="*/ 16 w 60"/>
                <a:gd name="T5" fmla="*/ 12 h 99"/>
                <a:gd name="T6" fmla="*/ 10 w 60"/>
                <a:gd name="T7" fmla="*/ 15 h 99"/>
                <a:gd name="T8" fmla="*/ 4 w 60"/>
                <a:gd name="T9" fmla="*/ 21 h 99"/>
                <a:gd name="T10" fmla="*/ 5 w 60"/>
                <a:gd name="T11" fmla="*/ 41 h 99"/>
                <a:gd name="T12" fmla="*/ 5 w 60"/>
                <a:gd name="T13" fmla="*/ 73 h 99"/>
                <a:gd name="T14" fmla="*/ 5 w 60"/>
                <a:gd name="T15" fmla="*/ 89 h 99"/>
                <a:gd name="T16" fmla="*/ 43 w 60"/>
                <a:gd name="T17" fmla="*/ 94 h 99"/>
                <a:gd name="T18" fmla="*/ 60 w 60"/>
                <a:gd name="T19" fmla="*/ 86 h 99"/>
                <a:gd name="T20" fmla="*/ 59 w 60"/>
                <a:gd name="T21" fmla="*/ 74 h 99"/>
                <a:gd name="T22" fmla="*/ 57 w 60"/>
                <a:gd name="T23" fmla="*/ 55 h 99"/>
                <a:gd name="T24" fmla="*/ 58 w 60"/>
                <a:gd name="T25" fmla="*/ 33 h 99"/>
                <a:gd name="T26" fmla="*/ 58 w 60"/>
                <a:gd name="T27" fmla="*/ 3 h 9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</a:cxnLst>
              <a:rect l="0" t="0" r="r" b="b"/>
              <a:pathLst>
                <a:path w="60" h="99">
                  <a:moveTo>
                    <a:pt x="58" y="3"/>
                  </a:moveTo>
                  <a:cubicBezTo>
                    <a:pt x="48" y="0"/>
                    <a:pt x="35" y="3"/>
                    <a:pt x="26" y="7"/>
                  </a:cubicBezTo>
                  <a:cubicBezTo>
                    <a:pt x="23" y="8"/>
                    <a:pt x="19" y="10"/>
                    <a:pt x="16" y="12"/>
                  </a:cubicBezTo>
                  <a:cubicBezTo>
                    <a:pt x="14" y="13"/>
                    <a:pt x="10" y="15"/>
                    <a:pt x="10" y="15"/>
                  </a:cubicBezTo>
                  <a:cubicBezTo>
                    <a:pt x="9" y="17"/>
                    <a:pt x="6" y="20"/>
                    <a:pt x="4" y="21"/>
                  </a:cubicBezTo>
                  <a:cubicBezTo>
                    <a:pt x="5" y="29"/>
                    <a:pt x="4" y="34"/>
                    <a:pt x="5" y="41"/>
                  </a:cubicBezTo>
                  <a:cubicBezTo>
                    <a:pt x="2" y="50"/>
                    <a:pt x="0" y="64"/>
                    <a:pt x="5" y="73"/>
                  </a:cubicBezTo>
                  <a:cubicBezTo>
                    <a:pt x="4" y="79"/>
                    <a:pt x="2" y="83"/>
                    <a:pt x="5" y="89"/>
                  </a:cubicBezTo>
                  <a:cubicBezTo>
                    <a:pt x="7" y="99"/>
                    <a:pt x="33" y="93"/>
                    <a:pt x="43" y="94"/>
                  </a:cubicBezTo>
                  <a:cubicBezTo>
                    <a:pt x="54" y="93"/>
                    <a:pt x="58" y="95"/>
                    <a:pt x="60" y="86"/>
                  </a:cubicBezTo>
                  <a:cubicBezTo>
                    <a:pt x="59" y="80"/>
                    <a:pt x="58" y="80"/>
                    <a:pt x="59" y="74"/>
                  </a:cubicBezTo>
                  <a:cubicBezTo>
                    <a:pt x="57" y="67"/>
                    <a:pt x="60" y="61"/>
                    <a:pt x="57" y="55"/>
                  </a:cubicBezTo>
                  <a:cubicBezTo>
                    <a:pt x="58" y="48"/>
                    <a:pt x="57" y="40"/>
                    <a:pt x="58" y="33"/>
                  </a:cubicBezTo>
                  <a:cubicBezTo>
                    <a:pt x="58" y="33"/>
                    <a:pt x="56" y="7"/>
                    <a:pt x="58" y="3"/>
                  </a:cubicBezTo>
                  <a:close/>
                </a:path>
              </a:pathLst>
            </a:custGeom>
            <a:solidFill>
              <a:srgbClr xmlns:mc="http://schemas.openxmlformats.org/markup-compatibility/2006" xmlns:a14="http://schemas.microsoft.com/office/drawing/2010/main" val="999933" mc:Ignorable="a14" a14:legacySpreadsheetColorIndex="5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cap="flat" cmpd="sng">
                  <a:solidFill>
                    <a:srgbClr xmlns:mc="http://schemas.openxmlformats.org/markup-compatibility/2006" val="000000" mc:Ignorable="a14" a14:legacySpreadsheetColorIndex="64"/>
                  </a:solidFill>
                  <a:prstDash val="solid"/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30" name="Freeform 6"/>
            <xdr:cNvSpPr>
              <a:spLocks/>
            </xdr:cNvSpPr>
          </xdr:nvSpPr>
          <xdr:spPr bwMode="auto">
            <a:xfrm>
              <a:off x="474" y="270"/>
              <a:ext cx="74" cy="69"/>
            </a:xfrm>
            <a:custGeom>
              <a:avLst/>
              <a:gdLst>
                <a:gd name="T0" fmla="*/ 0 w 954"/>
                <a:gd name="T1" fmla="*/ 780 h 786"/>
                <a:gd name="T2" fmla="*/ 954 w 954"/>
                <a:gd name="T3" fmla="*/ 786 h 786"/>
                <a:gd name="T4" fmla="*/ 954 w 954"/>
                <a:gd name="T5" fmla="*/ 0 h 786"/>
                <a:gd name="T6" fmla="*/ 774 w 954"/>
                <a:gd name="T7" fmla="*/ 246 h 786"/>
                <a:gd name="T8" fmla="*/ 654 w 954"/>
                <a:gd name="T9" fmla="*/ 396 h 786"/>
                <a:gd name="T10" fmla="*/ 528 w 954"/>
                <a:gd name="T11" fmla="*/ 534 h 786"/>
                <a:gd name="T12" fmla="*/ 426 w 954"/>
                <a:gd name="T13" fmla="*/ 630 h 786"/>
                <a:gd name="T14" fmla="*/ 288 w 954"/>
                <a:gd name="T15" fmla="*/ 708 h 786"/>
                <a:gd name="T16" fmla="*/ 144 w 954"/>
                <a:gd name="T17" fmla="*/ 756 h 786"/>
                <a:gd name="T18" fmla="*/ 60 w 954"/>
                <a:gd name="T19" fmla="*/ 780 h 7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</a:cxnLst>
              <a:rect l="0" t="0" r="r" b="b"/>
              <a:pathLst>
                <a:path w="954" h="786">
                  <a:moveTo>
                    <a:pt x="0" y="780"/>
                  </a:moveTo>
                  <a:cubicBezTo>
                    <a:pt x="318" y="782"/>
                    <a:pt x="954" y="786"/>
                    <a:pt x="954" y="786"/>
                  </a:cubicBezTo>
                  <a:lnTo>
                    <a:pt x="954" y="0"/>
                  </a:lnTo>
                  <a:lnTo>
                    <a:pt x="774" y="246"/>
                  </a:lnTo>
                  <a:lnTo>
                    <a:pt x="654" y="396"/>
                  </a:lnTo>
                  <a:lnTo>
                    <a:pt x="528" y="534"/>
                  </a:lnTo>
                  <a:lnTo>
                    <a:pt x="426" y="630"/>
                  </a:lnTo>
                  <a:lnTo>
                    <a:pt x="288" y="708"/>
                  </a:lnTo>
                  <a:lnTo>
                    <a:pt x="144" y="756"/>
                  </a:lnTo>
                  <a:lnTo>
                    <a:pt x="60" y="780"/>
                  </a:lnTo>
                </a:path>
              </a:pathLst>
            </a:custGeom>
            <a:solidFill>
              <a:srgbClr val="00FF00"/>
            </a:solidFill>
            <a:ln w="9525">
              <a:solidFill>
                <a:srgbClr val="00FF00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1" name="Line 7"/>
            <xdr:cNvSpPr>
              <a:spLocks noChangeShapeType="1"/>
            </xdr:cNvSpPr>
          </xdr:nvSpPr>
          <xdr:spPr bwMode="auto">
            <a:xfrm>
              <a:off x="450" y="341"/>
              <a:ext cx="287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none" w="sm" len="sm"/>
              <a:tailEnd type="triangle" w="sm" len="sm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2" name="Line 8"/>
            <xdr:cNvSpPr>
              <a:spLocks noChangeShapeType="1"/>
            </xdr:cNvSpPr>
          </xdr:nvSpPr>
          <xdr:spPr bwMode="auto">
            <a:xfrm flipV="1">
              <a:off x="450" y="166"/>
              <a:ext cx="0" cy="17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none" w="sm" len="sm"/>
              <a:tailEnd type="triangle" w="sm" len="sm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3" name="Rectangle 9"/>
            <xdr:cNvSpPr>
              <a:spLocks noChangeArrowheads="1"/>
            </xdr:cNvSpPr>
          </xdr:nvSpPr>
          <xdr:spPr bwMode="auto">
            <a:xfrm>
              <a:off x="438" y="348"/>
              <a:ext cx="312" cy="28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254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12700" tIns="12700" rIns="12700" bIns="12700" anchor="t" upright="1"/>
            <a:lstStyle/>
            <a:p>
              <a:pPr algn="l" rtl="0">
                <a:defRPr sz="1000"/>
              </a:pP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   </a:t>
              </a:r>
              <a:r>
                <a:rPr lang="pt-PT" sz="900" b="0" i="0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 0</a:t>
              </a: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                          	         T                 T +</a:t>
              </a: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  <a:sym typeface="Symbol"/>
                </a:rPr>
                <a:t></a:t>
              </a: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t                          	  t</a:t>
              </a:r>
              <a:endParaRPr lang="pt-PT" sz="900">
                <a:latin typeface="+mn-lt"/>
              </a:endParaRPr>
            </a:p>
          </xdr:txBody>
        </xdr:sp>
        <xdr:sp macro="" textlink="">
          <xdr:nvSpPr>
            <xdr:cNvPr id="34" name="Rectangle 10"/>
            <xdr:cNvSpPr>
              <a:spLocks noChangeArrowheads="1"/>
            </xdr:cNvSpPr>
          </xdr:nvSpPr>
          <xdr:spPr bwMode="auto">
            <a:xfrm>
              <a:off x="662" y="189"/>
              <a:ext cx="25" cy="21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635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12700" tIns="12700" rIns="12700" bIns="12700" anchor="t" upright="1"/>
            <a:lstStyle/>
            <a:p>
              <a:pPr algn="l" rtl="0">
                <a:defRPr sz="1000"/>
              </a:pP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F</a:t>
              </a:r>
              <a:r>
                <a:rPr lang="pt-PT" sz="900" b="0" i="0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(</a:t>
              </a: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t</a:t>
              </a:r>
              <a:r>
                <a:rPr lang="pt-PT" sz="900" b="0" i="0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)</a:t>
              </a:r>
            </a:p>
            <a:p>
              <a:pPr algn="l" rtl="0">
                <a:defRPr sz="1000"/>
              </a:pPr>
              <a:endParaRPr lang="pt-PT" sz="900">
                <a:latin typeface="+mn-lt"/>
              </a:endParaRPr>
            </a:p>
          </xdr:txBody>
        </xdr:sp>
        <xdr:sp macro="" textlink="">
          <xdr:nvSpPr>
            <xdr:cNvPr id="35" name="Rectangle 11"/>
            <xdr:cNvSpPr>
              <a:spLocks noChangeArrowheads="1"/>
            </xdr:cNvSpPr>
          </xdr:nvSpPr>
          <xdr:spPr bwMode="auto">
            <a:xfrm>
              <a:off x="636" y="251"/>
              <a:ext cx="27" cy="25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635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12700" tIns="12700" rIns="12700" bIns="12700" anchor="t" upright="1"/>
            <a:lstStyle/>
            <a:p>
              <a:pPr algn="l" rtl="0">
                <a:defRPr sz="1000"/>
              </a:pPr>
              <a:r>
                <a:rPr lang="pt-PT" sz="900" b="0" i="1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</a:t>
              </a:r>
              <a:r>
                <a:rPr lang="pt-PT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(</a:t>
              </a:r>
              <a:r>
                <a:rPr lang="pt-PT" sz="900" b="0" i="1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</a:t>
              </a:r>
              <a:r>
                <a:rPr lang="pt-PT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)</a:t>
              </a:r>
            </a:p>
            <a:p>
              <a:pPr algn="l" rtl="0">
                <a:defRPr sz="1000"/>
              </a:pPr>
              <a:endParaRPr lang="pt-PT" sz="900"/>
            </a:p>
          </xdr:txBody>
        </xdr:sp>
        <xdr:sp macro="" textlink="">
          <xdr:nvSpPr>
            <xdr:cNvPr id="36" name="Line 12"/>
            <xdr:cNvSpPr>
              <a:spLocks noChangeShapeType="1"/>
            </xdr:cNvSpPr>
          </xdr:nvSpPr>
          <xdr:spPr bwMode="auto">
            <a:xfrm flipH="1" flipV="1">
              <a:off x="604" y="188"/>
              <a:ext cx="0" cy="152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prstDash val="sysDot"/>
              <a:round/>
              <a:headEnd type="none" w="sm" len="sm"/>
              <a:tailEnd type="none" w="sm" len="sm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7" name="Rectangle 13"/>
            <xdr:cNvSpPr>
              <a:spLocks noChangeArrowheads="1"/>
            </xdr:cNvSpPr>
          </xdr:nvSpPr>
          <xdr:spPr bwMode="auto">
            <a:xfrm>
              <a:off x="520" y="314"/>
              <a:ext cx="28" cy="2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635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12700" tIns="12700" rIns="12700" bIns="12700" anchor="t" upright="1"/>
            <a:lstStyle/>
            <a:p>
              <a:pPr algn="l" rtl="0">
                <a:defRPr sz="1000"/>
              </a:pP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F(T)</a:t>
              </a:r>
            </a:p>
            <a:p>
              <a:pPr algn="l" rtl="0">
                <a:defRPr sz="1000"/>
              </a:pPr>
              <a:endParaRPr lang="pt-PT" sz="900">
                <a:latin typeface="+mn-lt"/>
              </a:endParaRPr>
            </a:p>
          </xdr:txBody>
        </xdr:sp>
        <xdr:sp macro="" textlink="">
          <xdr:nvSpPr>
            <xdr:cNvPr id="38" name="Line 14"/>
            <xdr:cNvSpPr>
              <a:spLocks noChangeShapeType="1"/>
            </xdr:cNvSpPr>
          </xdr:nvSpPr>
          <xdr:spPr bwMode="auto">
            <a:xfrm flipH="1" flipV="1">
              <a:off x="451" y="178"/>
              <a:ext cx="234" cy="0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prstDash val="sysDot"/>
              <a:round/>
              <a:headEnd type="none" w="sm" len="sm"/>
              <a:tailEnd type="none" w="sm" len="sm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9" name="Rectangle 15"/>
            <xdr:cNvSpPr>
              <a:spLocks noChangeArrowheads="1"/>
            </xdr:cNvSpPr>
          </xdr:nvSpPr>
          <xdr:spPr bwMode="auto">
            <a:xfrm>
              <a:off x="391" y="163"/>
              <a:ext cx="53" cy="196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635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12700" tIns="12700" rIns="12700" bIns="12700" anchor="t" upright="1"/>
            <a:lstStyle/>
            <a:p>
              <a:pPr algn="r" rtl="0">
                <a:defRPr sz="1000"/>
              </a:pPr>
              <a:r>
                <a:rPr lang="pt-PT" sz="900" b="0" i="0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1</a:t>
              </a:r>
              <a:endPara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r" rtl="0">
                <a:defRPr sz="1000"/>
              </a:pP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F</a:t>
              </a:r>
              <a:r>
                <a:rPr lang="pt-PT" sz="900" b="0" i="0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(</a:t>
              </a: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T+</a:t>
              </a: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  <a:sym typeface="Symbol"/>
                </a:rPr>
                <a:t></a:t>
              </a: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t</a:t>
              </a:r>
              <a:r>
                <a:rPr lang="pt-PT" sz="900" b="0" i="0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)</a:t>
              </a:r>
            </a:p>
            <a:p>
              <a:pPr algn="r" rtl="0">
                <a:defRPr sz="1000"/>
              </a:pPr>
              <a:endPara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r" rtl="0">
                <a:defRPr sz="1000"/>
              </a:pPr>
              <a:endPara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r" rtl="0">
                <a:defRPr sz="1000"/>
              </a:pP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F</a:t>
              </a:r>
              <a:r>
                <a:rPr lang="pt-PT" sz="900" b="0" i="0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(</a:t>
              </a:r>
              <a:r>
                <a:rPr lang="pt-PT" sz="900" b="0" i="1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T</a:t>
              </a:r>
              <a:r>
                <a:rPr lang="pt-PT" sz="900" b="0" i="0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)</a:t>
              </a:r>
            </a:p>
            <a:p>
              <a:pPr algn="r" rtl="0">
                <a:defRPr sz="1000"/>
              </a:pPr>
              <a:endPara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r" rtl="0">
                <a:defRPr sz="1000"/>
              </a:pPr>
              <a:endPara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r" rtl="0">
                <a:defRPr sz="1000"/>
              </a:pPr>
              <a:endPara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r" rtl="0">
                <a:defRPr sz="1000"/>
              </a:pPr>
              <a:endPara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r" rtl="0">
                <a:defRPr sz="1000"/>
              </a:pPr>
              <a:endPara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r" rtl="0">
                <a:defRPr sz="1000"/>
              </a:pPr>
              <a:r>
                <a:rPr lang="pt-PT" sz="900" b="0" i="0" u="none" strike="noStrike" baseline="0">
                  <a:solidFill>
                    <a:srgbClr val="000000"/>
                  </a:solidFill>
                  <a:latin typeface="+mn-lt"/>
                  <a:cs typeface="Arial"/>
                </a:rPr>
                <a:t>0</a:t>
              </a:r>
              <a:endParaRPr lang="pt-PT" sz="900" b="0" i="1" u="none" strike="noStrike" baseline="0">
                <a:solidFill>
                  <a:srgbClr val="000000"/>
                </a:solidFill>
                <a:latin typeface="+mn-lt"/>
                <a:cs typeface="Arial"/>
              </a:endParaRPr>
            </a:p>
            <a:p>
              <a:pPr algn="r" rtl="0">
                <a:defRPr sz="1000"/>
              </a:pPr>
              <a:endParaRPr lang="pt-PT" sz="900">
                <a:latin typeface="+mn-lt"/>
              </a:endParaRPr>
            </a:p>
          </xdr:txBody>
        </xdr:sp>
        <xdr:sp macro="" textlink="">
          <xdr:nvSpPr>
            <xdr:cNvPr id="40" name="Line 16"/>
            <xdr:cNvSpPr>
              <a:spLocks noChangeShapeType="1"/>
            </xdr:cNvSpPr>
          </xdr:nvSpPr>
          <xdr:spPr bwMode="auto">
            <a:xfrm flipH="1">
              <a:off x="450" y="240"/>
              <a:ext cx="100" cy="0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prstDash val="sysDot"/>
              <a:round/>
              <a:headEnd type="none" w="sm" len="sm"/>
              <a:tailEnd type="none" w="sm" len="sm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1" name="Freeform 18"/>
            <xdr:cNvSpPr>
              <a:spLocks/>
            </xdr:cNvSpPr>
          </xdr:nvSpPr>
          <xdr:spPr bwMode="auto">
            <a:xfrm>
              <a:off x="453" y="182"/>
              <a:ext cx="249" cy="155"/>
            </a:xfrm>
            <a:custGeom>
              <a:avLst/>
              <a:gdLst>
                <a:gd name="T0" fmla="*/ 0 w 2928"/>
                <a:gd name="T1" fmla="*/ 1640 h 1640"/>
                <a:gd name="T2" fmla="*/ 384 w 2928"/>
                <a:gd name="T3" fmla="*/ 1496 h 1640"/>
                <a:gd name="T4" fmla="*/ 672 w 2928"/>
                <a:gd name="T5" fmla="*/ 1256 h 1640"/>
                <a:gd name="T6" fmla="*/ 1008 w 2928"/>
                <a:gd name="T7" fmla="*/ 824 h 1640"/>
                <a:gd name="T8" fmla="*/ 1248 w 2928"/>
                <a:gd name="T9" fmla="*/ 488 h 1640"/>
                <a:gd name="T10" fmla="*/ 1584 w 2928"/>
                <a:gd name="T11" fmla="*/ 200 h 1640"/>
                <a:gd name="T12" fmla="*/ 1824 w 2928"/>
                <a:gd name="T13" fmla="*/ 104 h 1640"/>
                <a:gd name="T14" fmla="*/ 2064 w 2928"/>
                <a:gd name="T15" fmla="*/ 56 h 1640"/>
                <a:gd name="T16" fmla="*/ 2352 w 2928"/>
                <a:gd name="T17" fmla="*/ 8 h 1640"/>
                <a:gd name="T18" fmla="*/ 2688 w 2928"/>
                <a:gd name="T19" fmla="*/ 8 h 1640"/>
                <a:gd name="T20" fmla="*/ 2928 w 2928"/>
                <a:gd name="T21" fmla="*/ 8 h 16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2928" h="1640">
                  <a:moveTo>
                    <a:pt x="0" y="1640"/>
                  </a:moveTo>
                  <a:cubicBezTo>
                    <a:pt x="136" y="1600"/>
                    <a:pt x="272" y="1560"/>
                    <a:pt x="384" y="1496"/>
                  </a:cubicBezTo>
                  <a:cubicBezTo>
                    <a:pt x="496" y="1432"/>
                    <a:pt x="568" y="1368"/>
                    <a:pt x="672" y="1256"/>
                  </a:cubicBezTo>
                  <a:cubicBezTo>
                    <a:pt x="776" y="1144"/>
                    <a:pt x="912" y="952"/>
                    <a:pt x="1008" y="824"/>
                  </a:cubicBezTo>
                  <a:cubicBezTo>
                    <a:pt x="1104" y="696"/>
                    <a:pt x="1152" y="592"/>
                    <a:pt x="1248" y="488"/>
                  </a:cubicBezTo>
                  <a:cubicBezTo>
                    <a:pt x="1344" y="384"/>
                    <a:pt x="1488" y="264"/>
                    <a:pt x="1584" y="200"/>
                  </a:cubicBezTo>
                  <a:cubicBezTo>
                    <a:pt x="1680" y="136"/>
                    <a:pt x="1744" y="128"/>
                    <a:pt x="1824" y="104"/>
                  </a:cubicBezTo>
                  <a:cubicBezTo>
                    <a:pt x="1904" y="80"/>
                    <a:pt x="1976" y="72"/>
                    <a:pt x="2064" y="56"/>
                  </a:cubicBezTo>
                  <a:cubicBezTo>
                    <a:pt x="2152" y="40"/>
                    <a:pt x="2248" y="16"/>
                    <a:pt x="2352" y="8"/>
                  </a:cubicBezTo>
                  <a:cubicBezTo>
                    <a:pt x="2456" y="0"/>
                    <a:pt x="2592" y="8"/>
                    <a:pt x="2688" y="8"/>
                  </a:cubicBezTo>
                  <a:cubicBezTo>
                    <a:pt x="2784" y="8"/>
                    <a:pt x="2856" y="8"/>
                    <a:pt x="2928" y="8"/>
                  </a:cubicBezTo>
                </a:path>
              </a:pathLst>
            </a:custGeom>
            <a:noFill/>
            <a:ln w="50800">
              <a:solidFill>
                <a:srgbClr val="FF9900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618FFD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2" name="Freeform 19"/>
            <xdr:cNvSpPr>
              <a:spLocks/>
            </xdr:cNvSpPr>
          </xdr:nvSpPr>
          <xdr:spPr bwMode="auto">
            <a:xfrm>
              <a:off x="453" y="241"/>
              <a:ext cx="251" cy="97"/>
            </a:xfrm>
            <a:custGeom>
              <a:avLst/>
              <a:gdLst>
                <a:gd name="T0" fmla="*/ 0 w 3456"/>
                <a:gd name="T1" fmla="*/ 1104 h 1112"/>
                <a:gd name="T2" fmla="*/ 192 w 3456"/>
                <a:gd name="T3" fmla="*/ 1104 h 1112"/>
                <a:gd name="T4" fmla="*/ 432 w 3456"/>
                <a:gd name="T5" fmla="*/ 1056 h 1112"/>
                <a:gd name="T6" fmla="*/ 720 w 3456"/>
                <a:gd name="T7" fmla="*/ 912 h 1112"/>
                <a:gd name="T8" fmla="*/ 960 w 3456"/>
                <a:gd name="T9" fmla="*/ 672 h 1112"/>
                <a:gd name="T10" fmla="*/ 1200 w 3456"/>
                <a:gd name="T11" fmla="*/ 384 h 1112"/>
                <a:gd name="T12" fmla="*/ 1440 w 3456"/>
                <a:gd name="T13" fmla="*/ 144 h 1112"/>
                <a:gd name="T14" fmla="*/ 1632 w 3456"/>
                <a:gd name="T15" fmla="*/ 48 h 1112"/>
                <a:gd name="T16" fmla="*/ 1824 w 3456"/>
                <a:gd name="T17" fmla="*/ 0 h 1112"/>
                <a:gd name="T18" fmla="*/ 2112 w 3456"/>
                <a:gd name="T19" fmla="*/ 48 h 1112"/>
                <a:gd name="T20" fmla="*/ 2352 w 3456"/>
                <a:gd name="T21" fmla="*/ 240 h 1112"/>
                <a:gd name="T22" fmla="*/ 2592 w 3456"/>
                <a:gd name="T23" fmla="*/ 624 h 1112"/>
                <a:gd name="T24" fmla="*/ 2784 w 3456"/>
                <a:gd name="T25" fmla="*/ 864 h 1112"/>
                <a:gd name="T26" fmla="*/ 2928 w 3456"/>
                <a:gd name="T27" fmla="*/ 960 h 1112"/>
                <a:gd name="T28" fmla="*/ 3216 w 3456"/>
                <a:gd name="T29" fmla="*/ 1056 h 1112"/>
                <a:gd name="T30" fmla="*/ 3456 w 3456"/>
                <a:gd name="T31" fmla="*/ 1104 h 11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3456" h="1112">
                  <a:moveTo>
                    <a:pt x="0" y="1104"/>
                  </a:moveTo>
                  <a:cubicBezTo>
                    <a:pt x="60" y="1108"/>
                    <a:pt x="120" y="1112"/>
                    <a:pt x="192" y="1104"/>
                  </a:cubicBezTo>
                  <a:cubicBezTo>
                    <a:pt x="264" y="1096"/>
                    <a:pt x="344" y="1088"/>
                    <a:pt x="432" y="1056"/>
                  </a:cubicBezTo>
                  <a:cubicBezTo>
                    <a:pt x="520" y="1024"/>
                    <a:pt x="632" y="976"/>
                    <a:pt x="720" y="912"/>
                  </a:cubicBezTo>
                  <a:cubicBezTo>
                    <a:pt x="808" y="848"/>
                    <a:pt x="880" y="760"/>
                    <a:pt x="960" y="672"/>
                  </a:cubicBezTo>
                  <a:cubicBezTo>
                    <a:pt x="1040" y="584"/>
                    <a:pt x="1120" y="472"/>
                    <a:pt x="1200" y="384"/>
                  </a:cubicBezTo>
                  <a:cubicBezTo>
                    <a:pt x="1280" y="296"/>
                    <a:pt x="1368" y="200"/>
                    <a:pt x="1440" y="144"/>
                  </a:cubicBezTo>
                  <a:cubicBezTo>
                    <a:pt x="1512" y="88"/>
                    <a:pt x="1568" y="72"/>
                    <a:pt x="1632" y="48"/>
                  </a:cubicBezTo>
                  <a:cubicBezTo>
                    <a:pt x="1696" y="24"/>
                    <a:pt x="1744" y="0"/>
                    <a:pt x="1824" y="0"/>
                  </a:cubicBezTo>
                  <a:cubicBezTo>
                    <a:pt x="1904" y="0"/>
                    <a:pt x="2024" y="8"/>
                    <a:pt x="2112" y="48"/>
                  </a:cubicBezTo>
                  <a:cubicBezTo>
                    <a:pt x="2200" y="88"/>
                    <a:pt x="2272" y="144"/>
                    <a:pt x="2352" y="240"/>
                  </a:cubicBezTo>
                  <a:cubicBezTo>
                    <a:pt x="2432" y="336"/>
                    <a:pt x="2520" y="520"/>
                    <a:pt x="2592" y="624"/>
                  </a:cubicBezTo>
                  <a:cubicBezTo>
                    <a:pt x="2664" y="728"/>
                    <a:pt x="2728" y="808"/>
                    <a:pt x="2784" y="864"/>
                  </a:cubicBezTo>
                  <a:cubicBezTo>
                    <a:pt x="2840" y="920"/>
                    <a:pt x="2856" y="928"/>
                    <a:pt x="2928" y="960"/>
                  </a:cubicBezTo>
                  <a:cubicBezTo>
                    <a:pt x="3000" y="992"/>
                    <a:pt x="3128" y="1032"/>
                    <a:pt x="3216" y="1056"/>
                  </a:cubicBezTo>
                  <a:cubicBezTo>
                    <a:pt x="3304" y="1080"/>
                    <a:pt x="3380" y="1092"/>
                    <a:pt x="3456" y="1104"/>
                  </a:cubicBezTo>
                </a:path>
              </a:pathLst>
            </a:custGeom>
            <a:noFill/>
            <a:ln w="50800">
              <a:solidFill>
                <a:srgbClr val="0000FF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618FFD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3" name="Oval 20"/>
            <xdr:cNvSpPr>
              <a:spLocks noChangeArrowheads="1"/>
            </xdr:cNvSpPr>
          </xdr:nvSpPr>
          <xdr:spPr bwMode="auto">
            <a:xfrm>
              <a:off x="547" y="237"/>
              <a:ext cx="5" cy="6"/>
            </a:xfrm>
            <a:prstGeom prst="ellipse">
              <a:avLst/>
            </a:prstGeom>
            <a:solidFill>
              <a:srgbClr val="00FF00"/>
            </a:solidFill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4" name="Oval 21"/>
            <xdr:cNvSpPr>
              <a:spLocks noChangeArrowheads="1"/>
            </xdr:cNvSpPr>
          </xdr:nvSpPr>
          <xdr:spPr bwMode="auto">
            <a:xfrm>
              <a:off x="447" y="237"/>
              <a:ext cx="6" cy="6"/>
            </a:xfrm>
            <a:prstGeom prst="ellipse">
              <a:avLst/>
            </a:prstGeom>
            <a:solidFill>
              <a:srgbClr val="00FF00"/>
            </a:solidFill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5" name="Line 23"/>
            <xdr:cNvSpPr>
              <a:spLocks noChangeShapeType="1"/>
            </xdr:cNvSpPr>
          </xdr:nvSpPr>
          <xdr:spPr bwMode="auto">
            <a:xfrm flipH="1" flipV="1">
              <a:off x="550" y="243"/>
              <a:ext cx="0" cy="99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prstDash val="sysDot"/>
              <a:round/>
              <a:headEnd type="none" w="sm" len="sm"/>
              <a:tailEnd type="none" w="sm" len="sm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6" name="Oval 45"/>
            <xdr:cNvSpPr>
              <a:spLocks noChangeArrowheads="1"/>
            </xdr:cNvSpPr>
          </xdr:nvSpPr>
          <xdr:spPr bwMode="auto">
            <a:xfrm>
              <a:off x="602" y="189"/>
              <a:ext cx="5" cy="6"/>
            </a:xfrm>
            <a:prstGeom prst="ellipse">
              <a:avLst/>
            </a:prstGeom>
            <a:solidFill>
              <a:srgbClr val="00FF00"/>
            </a:solidFill>
            <a:ln w="9525">
              <a:solidFill>
                <a:srgbClr val="000000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919191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7" name="Line 25"/>
            <xdr:cNvSpPr>
              <a:spLocks noChangeShapeType="1"/>
            </xdr:cNvSpPr>
          </xdr:nvSpPr>
          <xdr:spPr bwMode="auto">
            <a:xfrm flipH="1" flipV="1">
              <a:off x="450" y="193"/>
              <a:ext cx="152" cy="0"/>
            </a:xfrm>
            <a:prstGeom prst="line">
              <a:avLst/>
            </a:prstGeom>
            <a:noFill/>
            <a:ln w="6350">
              <a:solidFill>
                <a:srgbClr val="000000"/>
              </a:solidFill>
              <a:prstDash val="sysDot"/>
              <a:round/>
              <a:headEnd type="none" w="sm" len="sm"/>
              <a:tailEnd type="none" w="sm" len="sm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7" name="Rounded Rectangular Callout 26"/>
          <xdr:cNvSpPr/>
        </xdr:nvSpPr>
        <xdr:spPr>
          <a:xfrm>
            <a:off x="2331643" y="1950684"/>
            <a:ext cx="561975" cy="244475"/>
          </a:xfrm>
          <a:prstGeom prst="wedgeRoundRectCallout">
            <a:avLst>
              <a:gd name="adj1" fmla="val -20466"/>
              <a:gd name="adj2" fmla="val 29412"/>
              <a:gd name="adj3" fmla="val 16667"/>
            </a:avLst>
          </a:prstGeom>
          <a:noFill/>
          <a:ln w="9525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pt-PT" sz="800">
                <a:effectLst/>
                <a:ea typeface="Times New Roman"/>
              </a:rPr>
              <a:t>1 - </a:t>
            </a:r>
            <a:r>
              <a:rPr lang="pt-PT" sz="800" i="1">
                <a:effectLst/>
                <a:ea typeface="Times New Roman"/>
              </a:rPr>
              <a:t>F</a:t>
            </a:r>
            <a:r>
              <a:rPr lang="pt-PT" sz="800">
                <a:effectLst/>
                <a:ea typeface="Times New Roman"/>
              </a:rPr>
              <a:t>(</a:t>
            </a:r>
            <a:r>
              <a:rPr lang="pt-PT" sz="800" i="1">
                <a:effectLst/>
                <a:ea typeface="Times New Roman"/>
              </a:rPr>
              <a:t>T</a:t>
            </a:r>
            <a:r>
              <a:rPr lang="pt-PT" sz="800">
                <a:effectLst/>
                <a:ea typeface="Times New Roman"/>
              </a:rPr>
              <a:t>)</a:t>
            </a:r>
            <a:endParaRPr lang="pt-PT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28" name="Rounded Rectangular Callout 27"/>
          <xdr:cNvSpPr/>
        </xdr:nvSpPr>
        <xdr:spPr>
          <a:xfrm>
            <a:off x="1697134" y="1717043"/>
            <a:ext cx="774700" cy="244475"/>
          </a:xfrm>
          <a:prstGeom prst="wedgeRoundRectCallout">
            <a:avLst>
              <a:gd name="adj1" fmla="val -16317"/>
              <a:gd name="adj2" fmla="val 28267"/>
              <a:gd name="adj3" fmla="val 16667"/>
            </a:avLst>
          </a:prstGeom>
          <a:noFill/>
          <a:ln w="9525"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GB" sz="800" i="1">
                <a:effectLst/>
                <a:ea typeface="Times New Roman"/>
                <a:cs typeface="Arial"/>
              </a:rPr>
              <a:t>F</a:t>
            </a:r>
            <a:r>
              <a:rPr lang="en-GB" sz="800">
                <a:effectLst/>
                <a:ea typeface="Times New Roman"/>
                <a:cs typeface="Arial"/>
              </a:rPr>
              <a:t>(</a:t>
            </a:r>
            <a:r>
              <a:rPr lang="en-GB" sz="800" i="1">
                <a:effectLst/>
                <a:ea typeface="Times New Roman"/>
                <a:cs typeface="Arial"/>
              </a:rPr>
              <a:t>T</a:t>
            </a:r>
            <a:r>
              <a:rPr lang="en-GB" sz="800">
                <a:effectLst/>
                <a:ea typeface="Times New Roman"/>
                <a:cs typeface="Arial"/>
              </a:rPr>
              <a:t>+</a:t>
            </a:r>
            <a:r>
              <a:rPr lang="en-GB" sz="800" i="1">
                <a:effectLst/>
                <a:ea typeface="Times New Roman"/>
                <a:cs typeface="Arial"/>
                <a:sym typeface="Symbol"/>
              </a:rPr>
              <a:t></a:t>
            </a:r>
            <a:r>
              <a:rPr lang="en-GB" sz="800" i="1">
                <a:effectLst/>
                <a:ea typeface="Times New Roman"/>
                <a:cs typeface="Arial"/>
              </a:rPr>
              <a:t>t</a:t>
            </a:r>
            <a:r>
              <a:rPr lang="en-GB" sz="800">
                <a:effectLst/>
                <a:ea typeface="Times New Roman"/>
                <a:cs typeface="Arial"/>
              </a:rPr>
              <a:t>)-</a:t>
            </a:r>
            <a:r>
              <a:rPr lang="en-GB" sz="800" i="1">
                <a:effectLst/>
                <a:ea typeface="Times New Roman"/>
                <a:cs typeface="Arial"/>
              </a:rPr>
              <a:t>F</a:t>
            </a:r>
            <a:r>
              <a:rPr lang="en-GB" sz="800">
                <a:effectLst/>
                <a:ea typeface="Times New Roman"/>
                <a:cs typeface="Times New Roman"/>
              </a:rPr>
              <a:t>(</a:t>
            </a:r>
            <a:r>
              <a:rPr lang="en-GB" sz="800" i="1">
                <a:effectLst/>
                <a:ea typeface="Times New Roman"/>
                <a:cs typeface="Arial"/>
              </a:rPr>
              <a:t>T</a:t>
            </a:r>
            <a:r>
              <a:rPr lang="en-GB" sz="800">
                <a:effectLst/>
                <a:ea typeface="Times New Roman"/>
                <a:cs typeface="Arial"/>
              </a:rPr>
              <a:t>)</a:t>
            </a:r>
            <a:endParaRPr lang="pt-PT" sz="1200">
              <a:effectLst/>
              <a:latin typeface="Times New Roman"/>
              <a:ea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assis@rassis.com" TargetMode="External"/><Relationship Id="rId1" Type="http://schemas.openxmlformats.org/officeDocument/2006/relationships/hyperlink" Target="http://www.rass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5" Type="http://schemas.openxmlformats.org/officeDocument/2006/relationships/comments" Target="../comments2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35"/>
  <sheetViews>
    <sheetView showGridLines="0" tabSelected="1" zoomScale="130" zoomScaleNormal="130" workbookViewId="0"/>
  </sheetViews>
  <sheetFormatPr defaultColWidth="9" defaultRowHeight="12" x14ac:dyDescent="0.2"/>
  <cols>
    <col min="1" max="1" width="35" style="13" customWidth="1"/>
    <col min="2" max="11" width="12" style="6" customWidth="1"/>
    <col min="12" max="34" width="11.109375" style="6" customWidth="1"/>
    <col min="35" max="16384" width="9" style="6"/>
  </cols>
  <sheetData>
    <row r="1" spans="1:34" s="13" customFormat="1" ht="18" customHeight="1" x14ac:dyDescent="0.25">
      <c r="A1" s="2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 s="13" customFormat="1" ht="18" customHeight="1" x14ac:dyDescent="0.25">
      <c r="A2" s="2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3" spans="1:34" s="16" customFormat="1" ht="13.2" customHeight="1" x14ac:dyDescent="0.25">
      <c r="A3" s="23"/>
      <c r="B3" s="14"/>
      <c r="C3" s="15"/>
      <c r="D3" s="15"/>
      <c r="E3" s="15"/>
      <c r="F3" s="15"/>
      <c r="G3" s="15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</row>
    <row r="4" spans="1:34" s="16" customFormat="1" ht="24.6" x14ac:dyDescent="0.4">
      <c r="A4" s="23"/>
      <c r="B4" s="14"/>
      <c r="C4" s="15"/>
      <c r="D4" s="15"/>
      <c r="E4" s="71" t="s">
        <v>59</v>
      </c>
      <c r="F4" s="15"/>
      <c r="G4" s="15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</row>
    <row r="5" spans="1:34" s="16" customFormat="1" ht="20.399999999999999" x14ac:dyDescent="0.35">
      <c r="A5" s="23"/>
      <c r="B5" s="14"/>
      <c r="C5" s="15"/>
      <c r="D5" s="15"/>
      <c r="E5" s="45"/>
      <c r="F5" s="15"/>
      <c r="G5" s="15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4" s="20" customFormat="1" ht="10.5" customHeight="1" x14ac:dyDescent="0.3">
      <c r="A6" s="17"/>
      <c r="B6" s="18"/>
      <c r="C6" s="18"/>
      <c r="D6" s="18"/>
      <c r="E6" s="18"/>
      <c r="F6" s="18"/>
      <c r="G6" s="19"/>
      <c r="H6" s="17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s="20" customFormat="1" ht="18" customHeight="1" x14ac:dyDescent="0.3">
      <c r="A7" s="17"/>
      <c r="B7" s="18"/>
      <c r="C7" s="18"/>
      <c r="D7" s="18"/>
      <c r="E7" s="21" t="s">
        <v>0</v>
      </c>
      <c r="F7" s="18"/>
      <c r="G7" s="18"/>
      <c r="H7" s="17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4" s="20" customFormat="1" ht="18" customHeight="1" x14ac:dyDescent="0.3">
      <c r="A8" s="17"/>
      <c r="B8" s="18"/>
      <c r="C8" s="18"/>
      <c r="D8" s="18"/>
      <c r="E8" s="69">
        <v>42131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4" customFormat="1" ht="18" customHeight="1" x14ac:dyDescent="0.3">
      <c r="A9" s="24"/>
      <c r="B9" s="1"/>
      <c r="C9" s="1"/>
      <c r="D9" s="1"/>
      <c r="E9" s="4" t="s">
        <v>1</v>
      </c>
      <c r="F9" s="2"/>
      <c r="G9" s="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customFormat="1" ht="18" customHeight="1" x14ac:dyDescent="0.3">
      <c r="A10" s="24"/>
      <c r="B10" s="1"/>
      <c r="C10" s="1"/>
      <c r="D10" s="1"/>
      <c r="E10" s="4" t="s">
        <v>2</v>
      </c>
      <c r="F10" s="2"/>
      <c r="G10" s="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customFormat="1" ht="18" customHeight="1" x14ac:dyDescent="0.3">
      <c r="A11" s="22"/>
      <c r="B11" s="1"/>
      <c r="C11" s="1"/>
      <c r="D11" s="1"/>
      <c r="E11" s="1"/>
      <c r="F11" s="1"/>
      <c r="G11" s="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" customHeight="1" x14ac:dyDescent="0.3">
      <c r="A12" s="22"/>
      <c r="C12" s="5"/>
      <c r="D12" s="5"/>
      <c r="E12" s="3" t="s">
        <v>22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ht="18" customHeight="1" x14ac:dyDescent="0.3">
      <c r="A13" s="22"/>
      <c r="C13" s="5"/>
      <c r="D13" s="5"/>
      <c r="E13" s="2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4" ht="12" customHeight="1" x14ac:dyDescent="0.25">
      <c r="A14" s="22"/>
      <c r="C14" s="5"/>
      <c r="D14" s="5"/>
      <c r="E14" s="26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 ht="12" customHeight="1" x14ac:dyDescent="0.3">
      <c r="A15" s="22"/>
      <c r="B15" s="8"/>
      <c r="C15" s="5"/>
      <c r="D15" s="5"/>
      <c r="E15" s="7" t="s">
        <v>3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 ht="12.75" customHeight="1" x14ac:dyDescent="0.25">
      <c r="A16" s="22"/>
      <c r="B16" s="9"/>
      <c r="C16" s="5"/>
      <c r="D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 spans="1:34" ht="12.75" customHeight="1" x14ac:dyDescent="0.25">
      <c r="A17" s="22"/>
      <c r="B17" s="10"/>
      <c r="C17" s="5"/>
      <c r="D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spans="1:34" ht="12.75" customHeight="1" x14ac:dyDescent="0.25">
      <c r="A18" s="22"/>
      <c r="B18" s="10"/>
      <c r="C18" s="5"/>
      <c r="D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 ht="12.75" customHeight="1" x14ac:dyDescent="0.25">
      <c r="A19" s="22"/>
      <c r="B19" s="10"/>
      <c r="C19" s="5"/>
      <c r="D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ht="18" customHeight="1" x14ac:dyDescent="0.25">
      <c r="A20" s="22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ht="18" customHeight="1" x14ac:dyDescent="0.25">
      <c r="A21" s="22"/>
      <c r="B21" s="5"/>
      <c r="C21" s="5"/>
      <c r="D21" s="5"/>
      <c r="E21" s="5"/>
      <c r="F21" s="5"/>
      <c r="G21" s="11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1:34" ht="18" customHeight="1" x14ac:dyDescent="0.25">
      <c r="A22" s="22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4" ht="18" customHeight="1" x14ac:dyDescent="0.25">
      <c r="A23" s="22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 ht="18" customHeight="1" x14ac:dyDescent="0.25">
      <c r="A24" s="22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ht="18" customHeight="1" x14ac:dyDescent="0.25">
      <c r="A25" s="22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ht="13.2" x14ac:dyDescent="0.25">
      <c r="A26" s="22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ht="13.2" x14ac:dyDescent="0.25">
      <c r="A27" s="22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ht="13.2" x14ac:dyDescent="0.25">
      <c r="A28" s="22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ht="13.2" x14ac:dyDescent="0.25">
      <c r="A29" s="22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ht="13.2" x14ac:dyDescent="0.25">
      <c r="A30" s="22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ht="13.2" x14ac:dyDescent="0.25">
      <c r="A31" s="22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ht="13.2" x14ac:dyDescent="0.25">
      <c r="A32" s="22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 ht="13.2" x14ac:dyDescent="0.25">
      <c r="A33" s="22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 ht="13.2" x14ac:dyDescent="0.25">
      <c r="A34" s="22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ht="13.2" x14ac:dyDescent="0.2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</sheetData>
  <phoneticPr fontId="0" type="noConversion"/>
  <hyperlinks>
    <hyperlink ref="E10" r:id="rId1"/>
    <hyperlink ref="E9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3:K25"/>
  <sheetViews>
    <sheetView zoomScale="120" zoomScaleNormal="120" workbookViewId="0"/>
  </sheetViews>
  <sheetFormatPr defaultColWidth="9" defaultRowHeight="13.2" x14ac:dyDescent="0.25"/>
  <cols>
    <col min="1" max="3" width="9" style="33"/>
    <col min="4" max="13" width="9.5546875" style="33" customWidth="1"/>
    <col min="14" max="16384" width="9" style="33"/>
  </cols>
  <sheetData>
    <row r="3" spans="3:11" x14ac:dyDescent="0.25">
      <c r="K3" s="54" t="s">
        <v>37</v>
      </c>
    </row>
    <row r="4" spans="3:11" x14ac:dyDescent="0.25">
      <c r="C4" s="35" t="s">
        <v>15</v>
      </c>
      <c r="D4" s="42">
        <v>1</v>
      </c>
      <c r="E4" s="35" t="str">
        <f>"F(t = "&amp;D4&amp;") ="</f>
        <v>F(t = 1) =</v>
      </c>
      <c r="F4" s="42">
        <v>7.0000000000000007E-2</v>
      </c>
      <c r="H4" s="35" t="str">
        <f>"F(t = "&amp;D4&amp;") ="</f>
        <v>F(t = 1) =</v>
      </c>
      <c r="I4" s="43">
        <f>WEIBULL(D4,$G$9,$G$10,1)</f>
        <v>6.9999967546324912E-2</v>
      </c>
      <c r="J4" s="35" t="s">
        <v>57</v>
      </c>
      <c r="K4" s="33">
        <f>F4-I4</f>
        <v>3.2453675094523682E-8</v>
      </c>
    </row>
    <row r="5" spans="3:11" x14ac:dyDescent="0.25">
      <c r="C5" s="35" t="s">
        <v>15</v>
      </c>
      <c r="D5" s="42">
        <v>5</v>
      </c>
      <c r="E5" s="35" t="str">
        <f>"F(t = "&amp;D5&amp;") ="</f>
        <v>F(t = 5) =</v>
      </c>
      <c r="F5" s="42">
        <v>0.43</v>
      </c>
      <c r="H5" s="35" t="str">
        <f>"F(t = "&amp;D5&amp;") ="</f>
        <v>F(t = 5) =</v>
      </c>
      <c r="I5" s="43">
        <f>WEIBULL(D5,$G$9,$G$10,1)</f>
        <v>0.42999990837599533</v>
      </c>
      <c r="J5" s="35" t="s">
        <v>57</v>
      </c>
      <c r="K5" s="54">
        <f>F5-I5</f>
        <v>9.1624004661117198E-8</v>
      </c>
    </row>
    <row r="6" spans="3:11" x14ac:dyDescent="0.25">
      <c r="J6" s="35" t="s">
        <v>57</v>
      </c>
      <c r="K6" s="33">
        <f>K4+K5</f>
        <v>1.2407767975564088E-7</v>
      </c>
    </row>
    <row r="8" spans="3:11" ht="12.75" customHeight="1" x14ac:dyDescent="0.25"/>
    <row r="9" spans="3:11" ht="12.75" customHeight="1" x14ac:dyDescent="0.3">
      <c r="F9" s="35" t="s">
        <v>16</v>
      </c>
      <c r="G9" s="43">
        <v>1.2719673398791305</v>
      </c>
      <c r="I9" s="70" t="s">
        <v>55</v>
      </c>
      <c r="J9" s="29">
        <v>1</v>
      </c>
      <c r="K9" s="27" t="s">
        <v>21</v>
      </c>
    </row>
    <row r="10" spans="3:11" ht="12.75" customHeight="1" x14ac:dyDescent="0.25">
      <c r="F10" s="35" t="s">
        <v>17</v>
      </c>
      <c r="G10" s="43">
        <v>7.8641374226395424</v>
      </c>
      <c r="I10" s="70" t="s">
        <v>56</v>
      </c>
      <c r="J10" s="29">
        <v>1</v>
      </c>
      <c r="K10" s="27" t="s">
        <v>21</v>
      </c>
    </row>
    <row r="11" spans="3:11" x14ac:dyDescent="0.25">
      <c r="K11" s="27"/>
    </row>
    <row r="13" spans="3:11" x14ac:dyDescent="0.25">
      <c r="D13" s="35" t="s">
        <v>18</v>
      </c>
      <c r="E13" s="42">
        <v>95</v>
      </c>
      <c r="F13" s="36" t="s">
        <v>11</v>
      </c>
      <c r="I13" s="27"/>
      <c r="J13" s="27"/>
      <c r="K13" s="27"/>
    </row>
    <row r="18" spans="4:11" x14ac:dyDescent="0.25">
      <c r="D18" s="35" t="s">
        <v>38</v>
      </c>
      <c r="E18" s="30">
        <f>(WEIBULL(J10+J9,G9,G10,1)-WEIBULL(J10,G9,G10,1))/(1-WEIBULL(J10,G9,G10,1))</f>
        <v>9.7584928291470516E-2</v>
      </c>
      <c r="F18" s="36" t="s">
        <v>19</v>
      </c>
    </row>
    <row r="19" spans="4:11" x14ac:dyDescent="0.25">
      <c r="I19" s="27"/>
      <c r="J19" s="27"/>
      <c r="K19" s="27"/>
    </row>
    <row r="20" spans="4:11" x14ac:dyDescent="0.25">
      <c r="D20" s="35" t="s">
        <v>39</v>
      </c>
      <c r="E20" s="44">
        <f>ROUND(E18*E13,2)</f>
        <v>9.27</v>
      </c>
      <c r="F20" s="36" t="s">
        <v>14</v>
      </c>
      <c r="I20" s="27"/>
      <c r="J20" s="27"/>
      <c r="K20" s="27"/>
    </row>
    <row r="21" spans="4:11" x14ac:dyDescent="0.25">
      <c r="I21" s="27"/>
      <c r="J21" s="27"/>
      <c r="K21" s="27"/>
    </row>
    <row r="22" spans="4:11" x14ac:dyDescent="0.25">
      <c r="I22" s="27"/>
      <c r="J22" s="27"/>
      <c r="K22" s="27"/>
    </row>
    <row r="23" spans="4:11" x14ac:dyDescent="0.25">
      <c r="I23" s="27"/>
      <c r="J23" s="27"/>
      <c r="K23" s="27"/>
    </row>
    <row r="24" spans="4:11" x14ac:dyDescent="0.25">
      <c r="I24" s="27"/>
      <c r="J24" s="27"/>
      <c r="K24" s="27"/>
    </row>
    <row r="25" spans="4:11" x14ac:dyDescent="0.25">
      <c r="I25" s="27"/>
      <c r="J25" s="27"/>
      <c r="K25" s="27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autoPict="0" r:id="rId4">
            <anchor moveWithCells="1">
              <from>
                <xdr:col>3</xdr:col>
                <xdr:colOff>396240</xdr:colOff>
                <xdr:row>14</xdr:row>
                <xdr:rowOff>7620</xdr:rowOff>
              </from>
              <to>
                <xdr:col>5</xdr:col>
                <xdr:colOff>259080</xdr:colOff>
                <xdr:row>16</xdr:row>
                <xdr:rowOff>15240</xdr:rowOff>
              </to>
            </anchor>
          </objectPr>
        </oleObject>
      </mc:Choice>
      <mc:Fallback>
        <oleObject progId="Equation.3" shapeId="1025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F1:M23"/>
  <sheetViews>
    <sheetView zoomScale="130" zoomScaleNormal="130" workbookViewId="0"/>
  </sheetViews>
  <sheetFormatPr defaultColWidth="9" defaultRowHeight="13.2" x14ac:dyDescent="0.25"/>
  <cols>
    <col min="1" max="1" width="40.33203125" style="27" customWidth="1"/>
    <col min="2" max="5" width="8.109375" style="27" customWidth="1"/>
    <col min="6" max="15" width="8.77734375" style="27" customWidth="1"/>
    <col min="16" max="16" width="8.109375" style="27" customWidth="1"/>
    <col min="17" max="16384" width="9" style="27"/>
  </cols>
  <sheetData>
    <row r="1" spans="6:12" ht="12.75" customHeight="1" thickBot="1" x14ac:dyDescent="0.3"/>
    <row r="2" spans="6:12" ht="12.75" customHeight="1" thickBot="1" x14ac:dyDescent="0.3">
      <c r="F2" s="49"/>
      <c r="G2" s="50" t="s">
        <v>23</v>
      </c>
      <c r="H2" s="50" t="s">
        <v>24</v>
      </c>
      <c r="I2" s="50" t="s">
        <v>25</v>
      </c>
      <c r="J2" s="50" t="s">
        <v>26</v>
      </c>
    </row>
    <row r="3" spans="6:12" ht="12.75" customHeight="1" thickTop="1" thickBot="1" x14ac:dyDescent="0.3">
      <c r="F3" s="51" t="s">
        <v>27</v>
      </c>
      <c r="G3" s="51">
        <v>300</v>
      </c>
      <c r="H3" s="51">
        <v>400</v>
      </c>
      <c r="I3" s="51">
        <v>350</v>
      </c>
      <c r="J3" s="51">
        <v>600</v>
      </c>
    </row>
    <row r="4" spans="6:12" ht="12.75" customHeight="1" thickBot="1" x14ac:dyDescent="0.3">
      <c r="F4" s="52" t="s">
        <v>28</v>
      </c>
      <c r="G4" s="52">
        <v>700</v>
      </c>
      <c r="H4" s="52">
        <v>800</v>
      </c>
      <c r="I4" s="52">
        <v>750</v>
      </c>
      <c r="J4" s="52">
        <v>900</v>
      </c>
    </row>
    <row r="5" spans="6:12" ht="12.75" customHeight="1" x14ac:dyDescent="0.25">
      <c r="I5" s="33"/>
      <c r="K5" s="34"/>
    </row>
    <row r="6" spans="6:12" ht="12.75" customHeight="1" x14ac:dyDescent="0.25">
      <c r="J6" s="56"/>
      <c r="K6" s="37"/>
    </row>
    <row r="7" spans="6:12" ht="12.75" customHeight="1" x14ac:dyDescent="0.25">
      <c r="G7" s="28" t="s">
        <v>53</v>
      </c>
      <c r="H7" s="31" t="s">
        <v>5</v>
      </c>
      <c r="I7" s="29">
        <v>1.8</v>
      </c>
    </row>
    <row r="8" spans="6:12" ht="12.75" customHeight="1" x14ac:dyDescent="0.25">
      <c r="H8" s="31" t="s">
        <v>6</v>
      </c>
      <c r="I8" s="29">
        <v>6</v>
      </c>
      <c r="J8" s="55" t="s">
        <v>40</v>
      </c>
    </row>
    <row r="9" spans="6:12" ht="12.75" customHeight="1" x14ac:dyDescent="0.25"/>
    <row r="10" spans="6:12" ht="12.75" customHeight="1" x14ac:dyDescent="0.35">
      <c r="H10" s="27" t="s">
        <v>41</v>
      </c>
      <c r="I10" s="27" t="s">
        <v>50</v>
      </c>
      <c r="J10" s="56" t="s">
        <v>51</v>
      </c>
      <c r="K10" s="57" t="s">
        <v>52</v>
      </c>
      <c r="L10" s="27" t="s">
        <v>50</v>
      </c>
    </row>
    <row r="11" spans="6:12" ht="12.75" customHeight="1" x14ac:dyDescent="0.25">
      <c r="F11" s="73" t="s">
        <v>33</v>
      </c>
      <c r="G11" s="60" t="s">
        <v>29</v>
      </c>
      <c r="H11" s="64">
        <f>G3</f>
        <v>300</v>
      </c>
      <c r="I11" s="58" t="s">
        <v>43</v>
      </c>
      <c r="J11" s="65">
        <v>1</v>
      </c>
      <c r="K11" s="65">
        <v>3</v>
      </c>
      <c r="L11" s="46">
        <f t="shared" ref="L11:L17" si="0">(WEIBULL(J11+K11,$I$7,$I$8,1)-WEIBULL(K11,$I$7,$I$8,1))/(1-WEIBULL(K11,$I$7,$I$8,1))</f>
        <v>0.17701134646749861</v>
      </c>
    </row>
    <row r="12" spans="6:12" ht="12.75" customHeight="1" x14ac:dyDescent="0.25">
      <c r="F12" s="74"/>
      <c r="G12" s="61" t="s">
        <v>30</v>
      </c>
      <c r="H12" s="66">
        <f>H3</f>
        <v>400</v>
      </c>
      <c r="I12" s="32" t="s">
        <v>44</v>
      </c>
      <c r="J12" s="63">
        <v>2</v>
      </c>
      <c r="K12" s="63">
        <v>2</v>
      </c>
      <c r="L12" s="47">
        <f t="shared" si="0"/>
        <v>0.29076822729665824</v>
      </c>
    </row>
    <row r="13" spans="6:12" x14ac:dyDescent="0.25">
      <c r="F13" s="74"/>
      <c r="G13" s="61" t="s">
        <v>31</v>
      </c>
      <c r="H13" s="66">
        <f>I3</f>
        <v>350</v>
      </c>
      <c r="I13" s="32" t="s">
        <v>45</v>
      </c>
      <c r="J13" s="63">
        <v>3</v>
      </c>
      <c r="K13" s="63">
        <v>1</v>
      </c>
      <c r="L13" s="47">
        <f t="shared" si="0"/>
        <v>0.35740352171046014</v>
      </c>
    </row>
    <row r="14" spans="6:12" x14ac:dyDescent="0.25">
      <c r="F14" s="74"/>
      <c r="G14" s="62" t="s">
        <v>32</v>
      </c>
      <c r="H14" s="67">
        <f>J3</f>
        <v>600</v>
      </c>
      <c r="I14" s="59" t="s">
        <v>46</v>
      </c>
      <c r="J14" s="68">
        <v>4</v>
      </c>
      <c r="K14" s="68">
        <v>0</v>
      </c>
      <c r="L14" s="48">
        <f t="shared" si="0"/>
        <v>0.38244519035830898</v>
      </c>
    </row>
    <row r="15" spans="6:12" x14ac:dyDescent="0.25">
      <c r="F15" s="73" t="s">
        <v>34</v>
      </c>
      <c r="G15" s="60" t="s">
        <v>29</v>
      </c>
      <c r="H15" s="64">
        <f>G4</f>
        <v>700</v>
      </c>
      <c r="I15" s="58" t="s">
        <v>47</v>
      </c>
      <c r="J15" s="65">
        <v>3</v>
      </c>
      <c r="K15" s="65">
        <v>0</v>
      </c>
      <c r="L15" s="46">
        <f t="shared" si="0"/>
        <v>0.24961929062937854</v>
      </c>
    </row>
    <row r="16" spans="6:12" x14ac:dyDescent="0.25">
      <c r="F16" s="74"/>
      <c r="G16" s="61" t="s">
        <v>30</v>
      </c>
      <c r="H16" s="66">
        <f>H4</f>
        <v>800</v>
      </c>
      <c r="I16" s="32" t="s">
        <v>48</v>
      </c>
      <c r="J16" s="63">
        <v>2</v>
      </c>
      <c r="K16" s="63">
        <v>0</v>
      </c>
      <c r="L16" s="47">
        <f t="shared" si="0"/>
        <v>0.12926234637262571</v>
      </c>
    </row>
    <row r="17" spans="6:13" x14ac:dyDescent="0.25">
      <c r="F17" s="74"/>
      <c r="G17" s="62" t="s">
        <v>31</v>
      </c>
      <c r="H17" s="67">
        <f>I4</f>
        <v>750</v>
      </c>
      <c r="I17" s="59" t="s">
        <v>49</v>
      </c>
      <c r="J17" s="68">
        <v>1</v>
      </c>
      <c r="K17" s="68">
        <v>0</v>
      </c>
      <c r="L17" s="48">
        <f t="shared" si="0"/>
        <v>3.8969508072164684E-2</v>
      </c>
    </row>
    <row r="18" spans="6:13" x14ac:dyDescent="0.25">
      <c r="G18" s="38"/>
      <c r="I18" s="33"/>
    </row>
    <row r="19" spans="6:13" x14ac:dyDescent="0.25">
      <c r="K19" s="35" t="s">
        <v>35</v>
      </c>
      <c r="L19" s="41">
        <f>ROUNDUP(SUMPRODUCT(H11:H17,L11:L17),0)</f>
        <v>832</v>
      </c>
      <c r="M19" s="27" t="s">
        <v>42</v>
      </c>
    </row>
    <row r="20" spans="6:13" x14ac:dyDescent="0.25">
      <c r="K20" s="28" t="s">
        <v>54</v>
      </c>
      <c r="L20" s="53">
        <f>L19/(SUM(G3:I4)+J3)</f>
        <v>0.21333333333333335</v>
      </c>
      <c r="M20" s="27" t="s">
        <v>36</v>
      </c>
    </row>
    <row r="22" spans="6:13" x14ac:dyDescent="0.25">
      <c r="I22" s="33"/>
      <c r="K22" s="35" t="s">
        <v>18</v>
      </c>
      <c r="L22" s="42">
        <v>95</v>
      </c>
      <c r="M22" s="36" t="s">
        <v>11</v>
      </c>
    </row>
    <row r="23" spans="6:13" x14ac:dyDescent="0.25">
      <c r="K23" s="35" t="s">
        <v>58</v>
      </c>
      <c r="L23" s="72">
        <f>L19*L22</f>
        <v>79040</v>
      </c>
      <c r="M23" s="36" t="s">
        <v>60</v>
      </c>
    </row>
  </sheetData>
  <mergeCells count="2">
    <mergeCell ref="F11:F14"/>
    <mergeCell ref="F15:F17"/>
  </mergeCells>
  <pageMargins left="0.7" right="0.7" top="0.75" bottom="0.75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Equation.3" shapeId="14344" r:id="rId4">
          <objectPr defaultSize="0" autoPict="0" r:id="rId5">
            <anchor moveWithCells="1">
              <from>
                <xdr:col>9</xdr:col>
                <xdr:colOff>365760</xdr:colOff>
                <xdr:row>5</xdr:row>
                <xdr:rowOff>152400</xdr:rowOff>
              </from>
              <to>
                <xdr:col>11</xdr:col>
                <xdr:colOff>586740</xdr:colOff>
                <xdr:row>8</xdr:row>
                <xdr:rowOff>60960</xdr:rowOff>
              </to>
            </anchor>
          </objectPr>
        </oleObject>
      </mc:Choice>
      <mc:Fallback>
        <oleObject progId="Equation.3" shapeId="14344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10"/>
  <sheetViews>
    <sheetView zoomScale="130" zoomScaleNormal="130" workbookViewId="0"/>
  </sheetViews>
  <sheetFormatPr defaultColWidth="9" defaultRowHeight="13.2" x14ac:dyDescent="0.25"/>
  <cols>
    <col min="1" max="1" width="17.44140625" style="27" customWidth="1"/>
    <col min="2" max="5" width="8.109375" style="27" customWidth="1"/>
    <col min="6" max="6" width="10" style="27" customWidth="1"/>
    <col min="7" max="14" width="8.109375" style="27" customWidth="1"/>
    <col min="15" max="16384" width="9" style="27"/>
  </cols>
  <sheetData>
    <row r="2" spans="2:11" x14ac:dyDescent="0.25">
      <c r="B2" s="28" t="s">
        <v>20</v>
      </c>
      <c r="C2" s="29">
        <v>7</v>
      </c>
      <c r="D2" s="27" t="s">
        <v>21</v>
      </c>
    </row>
    <row r="3" spans="2:11" x14ac:dyDescent="0.25">
      <c r="J3" s="32"/>
      <c r="K3" s="32"/>
    </row>
    <row r="4" spans="2:11" x14ac:dyDescent="0.25">
      <c r="B4" s="31" t="s">
        <v>5</v>
      </c>
      <c r="C4" s="29">
        <v>1.5</v>
      </c>
      <c r="E4" s="32"/>
      <c r="J4" s="32"/>
      <c r="K4" s="32"/>
    </row>
    <row r="5" spans="2:11" x14ac:dyDescent="0.25">
      <c r="B5" s="31" t="s">
        <v>6</v>
      </c>
      <c r="C5" s="30">
        <f>C2/EXP(GAMMALN(1+1/C4))</f>
        <v>7.7541251720273081</v>
      </c>
      <c r="E5" s="32"/>
      <c r="F5" s="35" t="s">
        <v>8</v>
      </c>
      <c r="G5" s="30">
        <f>(WEIBULL(C8+C7,C4,C5,1)-WEIBULL(C8,C4,C5,1))/(1-WEIBULL(C8,C4,C5,1))</f>
        <v>0.37592190994920577</v>
      </c>
      <c r="H5" s="36" t="s">
        <v>9</v>
      </c>
      <c r="I5" s="33"/>
      <c r="K5" s="34"/>
    </row>
    <row r="6" spans="2:11" x14ac:dyDescent="0.25">
      <c r="B6" s="38"/>
      <c r="C6" s="38"/>
      <c r="E6" s="32"/>
      <c r="F6" s="33"/>
      <c r="G6" s="33"/>
      <c r="H6" s="33"/>
      <c r="I6" s="33"/>
      <c r="K6" s="37"/>
    </row>
    <row r="7" spans="2:11" x14ac:dyDescent="0.25">
      <c r="B7" s="28" t="s">
        <v>7</v>
      </c>
      <c r="C7" s="29">
        <v>4</v>
      </c>
      <c r="E7" s="32"/>
      <c r="F7" s="28" t="s">
        <v>10</v>
      </c>
      <c r="G7" s="29">
        <v>150</v>
      </c>
      <c r="H7" s="36" t="s">
        <v>11</v>
      </c>
      <c r="I7" s="33"/>
      <c r="K7" s="37"/>
    </row>
    <row r="8" spans="2:11" x14ac:dyDescent="0.25">
      <c r="B8" s="28" t="s">
        <v>4</v>
      </c>
      <c r="C8" s="29">
        <v>1</v>
      </c>
      <c r="F8" s="28" t="s">
        <v>12</v>
      </c>
      <c r="G8" s="40">
        <v>0.6</v>
      </c>
      <c r="I8" s="33"/>
      <c r="K8" s="39"/>
    </row>
    <row r="9" spans="2:11" x14ac:dyDescent="0.25">
      <c r="I9" s="33"/>
      <c r="K9" s="37"/>
    </row>
    <row r="10" spans="2:11" x14ac:dyDescent="0.25">
      <c r="F10" s="28" t="s">
        <v>13</v>
      </c>
      <c r="G10" s="41">
        <f>ROUND((1+G8)*G7*G5,0)</f>
        <v>90</v>
      </c>
      <c r="H10" s="36" t="s">
        <v>14</v>
      </c>
      <c r="K10" s="38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1269" r:id="rId3">
          <objectPr defaultSize="0" autoPict="0" r:id="rId4">
            <anchor moveWithCells="1">
              <from>
                <xdr:col>5</xdr:col>
                <xdr:colOff>358140</xdr:colOff>
                <xdr:row>1</xdr:row>
                <xdr:rowOff>99060</xdr:rowOff>
              </from>
              <to>
                <xdr:col>7</xdr:col>
                <xdr:colOff>289560</xdr:colOff>
                <xdr:row>3</xdr:row>
                <xdr:rowOff>106680</xdr:rowOff>
              </to>
            </anchor>
          </objectPr>
        </oleObject>
      </mc:Choice>
      <mc:Fallback>
        <oleObject progId="Equation.3" shapeId="11269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Acolhimento</vt:lpstr>
      <vt:lpstr>Caso 1</vt:lpstr>
      <vt:lpstr>Caso 2</vt:lpstr>
      <vt:lpstr>Caso 3</vt:lpstr>
    </vt:vector>
  </TitlesOfParts>
  <Company>PRODUTEC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Assis</dc:creator>
  <cp:lastModifiedBy>Rui Assis</cp:lastModifiedBy>
  <dcterms:created xsi:type="dcterms:W3CDTF">1996-12-07T14:50:08Z</dcterms:created>
  <dcterms:modified xsi:type="dcterms:W3CDTF">2015-05-11T09:53:08Z</dcterms:modified>
</cp:coreProperties>
</file>